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filterPrivacy="1" defaultThemeVersion="124226"/>
  <bookViews>
    <workbookView xWindow="240" yWindow="105" windowWidth="14805" windowHeight="8010"/>
  </bookViews>
  <sheets>
    <sheet name="GSC – Vlaamse min p" sheetId="1" r:id="rId1"/>
    <sheet name="GSC – federale min p" sheetId="2" r:id="rId2"/>
  </sheets>
  <definedNames>
    <definedName name="_xlnm._FilterDatabase" localSheetId="0" hidden="1">'GSC – Vlaamse min p'!$A$1:$S$404</definedName>
  </definedNames>
  <calcPr calcId="171027"/>
</workbook>
</file>

<file path=xl/calcChain.xml><?xml version="1.0" encoding="utf-8"?>
<calcChain xmlns="http://schemas.openxmlformats.org/spreadsheetml/2006/main">
  <c r="E62" i="1" l="1"/>
  <c r="E75" i="1"/>
  <c r="E82" i="1"/>
  <c r="E94" i="1"/>
  <c r="E102" i="1"/>
  <c r="E109" i="1"/>
  <c r="E116" i="1"/>
  <c r="E123" i="1"/>
</calcChain>
</file>

<file path=xl/sharedStrings.xml><?xml version="1.0" encoding="utf-8"?>
<sst xmlns="http://schemas.openxmlformats.org/spreadsheetml/2006/main" count="901" uniqueCount="42">
  <si>
    <t>Jaar</t>
  </si>
  <si>
    <t>Maand</t>
  </si>
  <si>
    <t>Technologie</t>
  </si>
  <si>
    <t>150 euro</t>
  </si>
  <si>
    <t>80 euro</t>
  </si>
  <si>
    <t>90 euro</t>
  </si>
  <si>
    <t>93 euro</t>
  </si>
  <si>
    <t>95 euro</t>
  </si>
  <si>
    <t>100 euro</t>
  </si>
  <si>
    <t>110 euro</t>
  </si>
  <si>
    <t>210 euro</t>
  </si>
  <si>
    <t>230 euro</t>
  </si>
  <si>
    <t>240 euro</t>
  </si>
  <si>
    <t>250 euro</t>
  </si>
  <si>
    <t>270 euro</t>
  </si>
  <si>
    <t>300 euro</t>
  </si>
  <si>
    <t>330 euro</t>
  </si>
  <si>
    <t>350 euro</t>
  </si>
  <si>
    <t>450 euro</t>
  </si>
  <si>
    <t>juni</t>
  </si>
  <si>
    <t>Biogas-GFT met compostering</t>
  </si>
  <si>
    <t>Biogas-hoofdzakelijk agrarische stromen</t>
  </si>
  <si>
    <t>Biogas-overig</t>
  </si>
  <si>
    <t>Biomassa uit land- of bosbouw</t>
  </si>
  <si>
    <t>Waterkracht</t>
  </si>
  <si>
    <t>Windenergie op land</t>
  </si>
  <si>
    <t>Zonne-energie</t>
  </si>
  <si>
    <t>mei</t>
  </si>
  <si>
    <t>april</t>
  </si>
  <si>
    <t>maart</t>
  </si>
  <si>
    <t>Biomassa gesorteerd of selectief ingezameld afval</t>
  </si>
  <si>
    <t>februari</t>
  </si>
  <si>
    <t>januari</t>
  </si>
  <si>
    <t>december</t>
  </si>
  <si>
    <t>november</t>
  </si>
  <si>
    <t>oktober</t>
  </si>
  <si>
    <t>september</t>
  </si>
  <si>
    <t>augustus</t>
  </si>
  <si>
    <t>juli</t>
  </si>
  <si>
    <t>Biogas-RWZI</t>
  </si>
  <si>
    <t>Biogas-stortgas</t>
  </si>
  <si>
    <t>Biomassa uit energieteelten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</si>
</sst>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Font="1"/>
    <xf numFmtId="0" fontId="2" fillId="0" borderId="0" xfId="0" applyFont="1"/>
    <xf numFmtId="3" fontId="3" fillId="0" borderId="0" xfId="0" applyNumberFormat="1" applyFont="1"/>
    <xf numFmtId="0" fontId="2" fillId="0" borderId="0" xfId="0" applyFont="1" applyFill="1"/>
    <xf numFmtId="3" fontId="3" fillId="0" borderId="0" xfId="0" applyNumberFormat="1" applyFont="1" applyFill="1"/>
    <xf numFmtId="0" fontId="3" fillId="0" borderId="0" xfId="0" applyFont="1" applyFill="1"/>
    <xf numFmtId="0" fontId="2" fillId="0" borderId="0" xfId="0" applyNumberFormat="1" applyFont="1" applyFill="1" applyAlignment="1"/>
    <xf numFmtId="3" fontId="2" fillId="0" borderId="0" xfId="0" applyNumberFormat="1" applyFont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2" fillId="0" borderId="0" xfId="0" applyNumberFormat="1" applyFont="1" applyAlignment="1"/>
    <xf numFmtId="3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4"/>
  <sheetViews>
    <sheetView tabSelected="1" zoomScale="85" zoomScaleNormal="85" workbookViewId="0">
      <selection activeCell="E8" sqref="E8"/>
    </sheetView>
  </sheetViews>
  <sheetFormatPr defaultColWidth="8.85546875" defaultRowHeight="12" x14ac:dyDescent="0.2"/>
  <cols>
    <col min="1" max="1" width="5.7109375" style="6" bestFit="1" customWidth="1"/>
    <col min="2" max="2" width="11.5703125" style="6" bestFit="1" customWidth="1"/>
    <col min="3" max="3" width="45.85546875" style="6" customWidth="1"/>
    <col min="4" max="16384" width="8.85546875" style="8"/>
  </cols>
  <sheetData>
    <row r="1" spans="1:19" s="12" customFormat="1" ht="24" customHeight="1" x14ac:dyDescent="0.25">
      <c r="A1" s="11" t="s">
        <v>0</v>
      </c>
      <c r="B1" s="11" t="s">
        <v>1</v>
      </c>
      <c r="C1" s="11" t="s">
        <v>2</v>
      </c>
      <c r="D1" s="11" t="s">
        <v>4</v>
      </c>
      <c r="E1" s="11" t="s">
        <v>5</v>
      </c>
      <c r="F1" s="11" t="s">
        <v>6</v>
      </c>
      <c r="G1" s="11" t="s">
        <v>7</v>
      </c>
      <c r="H1" s="11" t="s">
        <v>8</v>
      </c>
      <c r="I1" s="11" t="s">
        <v>9</v>
      </c>
      <c r="J1" s="11" t="s">
        <v>3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</row>
    <row r="2" spans="1:19" s="12" customFormat="1" x14ac:dyDescent="0.2">
      <c r="A2" s="4">
        <v>2018</v>
      </c>
      <c r="B2" s="4" t="s">
        <v>19</v>
      </c>
      <c r="C2" s="4" t="s">
        <v>40</v>
      </c>
      <c r="D2" s="5">
        <v>0</v>
      </c>
      <c r="E2" s="5">
        <v>0</v>
      </c>
      <c r="F2" s="5">
        <v>12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  <c r="S2" s="5">
        <v>0</v>
      </c>
    </row>
    <row r="3" spans="1:19" s="12" customFormat="1" x14ac:dyDescent="0.2">
      <c r="A3" s="4">
        <v>2018</v>
      </c>
      <c r="B3" s="4" t="s">
        <v>19</v>
      </c>
      <c r="C3" s="4" t="s">
        <v>21</v>
      </c>
      <c r="D3" s="5">
        <v>0</v>
      </c>
      <c r="E3" s="5">
        <v>0</v>
      </c>
      <c r="F3" s="5">
        <v>677</v>
      </c>
      <c r="G3" s="5">
        <v>0</v>
      </c>
      <c r="H3" s="5">
        <v>24287</v>
      </c>
      <c r="I3" s="5">
        <v>6782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</row>
    <row r="4" spans="1:19" s="12" customFormat="1" x14ac:dyDescent="0.2">
      <c r="A4" s="4">
        <v>2018</v>
      </c>
      <c r="B4" s="4" t="s">
        <v>19</v>
      </c>
      <c r="C4" s="4" t="s">
        <v>22</v>
      </c>
      <c r="D4" s="5">
        <v>0</v>
      </c>
      <c r="E4" s="5">
        <v>0</v>
      </c>
      <c r="F4" s="5">
        <v>2070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</row>
    <row r="5" spans="1:19" s="12" customFormat="1" x14ac:dyDescent="0.2">
      <c r="A5" s="4">
        <v>2018</v>
      </c>
      <c r="B5" s="4" t="s">
        <v>19</v>
      </c>
      <c r="C5" s="4" t="s">
        <v>41</v>
      </c>
      <c r="D5" s="5">
        <v>0</v>
      </c>
      <c r="E5" s="5">
        <v>0</v>
      </c>
      <c r="F5" s="5">
        <v>0</v>
      </c>
      <c r="G5" s="5">
        <v>0</v>
      </c>
      <c r="H5" s="5">
        <v>1660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</row>
    <row r="6" spans="1:19" s="12" customFormat="1" x14ac:dyDescent="0.2">
      <c r="A6" s="4">
        <v>2018</v>
      </c>
      <c r="B6" s="4" t="s">
        <v>19</v>
      </c>
      <c r="C6" s="4" t="s">
        <v>25</v>
      </c>
      <c r="D6" s="5">
        <v>0</v>
      </c>
      <c r="E6" s="5">
        <v>0</v>
      </c>
      <c r="F6" s="5">
        <v>79120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</row>
    <row r="7" spans="1:19" s="12" customFormat="1" x14ac:dyDescent="0.2">
      <c r="A7" s="4">
        <v>2018</v>
      </c>
      <c r="B7" s="4" t="s">
        <v>19</v>
      </c>
      <c r="C7" s="4" t="s">
        <v>26</v>
      </c>
      <c r="D7" s="5">
        <v>0</v>
      </c>
      <c r="E7" s="5">
        <v>2583</v>
      </c>
      <c r="F7" s="5">
        <v>3770</v>
      </c>
      <c r="G7" s="5">
        <v>0</v>
      </c>
      <c r="H7" s="5">
        <v>0</v>
      </c>
      <c r="I7" s="5">
        <v>0</v>
      </c>
      <c r="J7" s="5">
        <v>137</v>
      </c>
      <c r="K7" s="5">
        <v>9749</v>
      </c>
      <c r="L7" s="5">
        <v>16630</v>
      </c>
      <c r="M7" s="5">
        <v>4469</v>
      </c>
      <c r="N7" s="5">
        <v>13994</v>
      </c>
      <c r="O7" s="5">
        <v>18465</v>
      </c>
      <c r="P7" s="5">
        <v>20518</v>
      </c>
      <c r="Q7" s="5">
        <v>66517</v>
      </c>
      <c r="R7" s="5">
        <v>46483</v>
      </c>
      <c r="S7" s="14">
        <v>69720</v>
      </c>
    </row>
    <row r="8" spans="1:19" s="12" customFormat="1" x14ac:dyDescent="0.2">
      <c r="A8" s="4">
        <v>2018</v>
      </c>
      <c r="B8" s="4" t="s">
        <v>27</v>
      </c>
      <c r="C8" s="4" t="s">
        <v>20</v>
      </c>
      <c r="D8" s="5">
        <v>0</v>
      </c>
      <c r="E8" s="5">
        <v>0</v>
      </c>
      <c r="F8" s="5">
        <v>0</v>
      </c>
      <c r="G8" s="5">
        <v>0</v>
      </c>
      <c r="H8" s="5">
        <v>446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</row>
    <row r="9" spans="1:19" s="12" customFormat="1" x14ac:dyDescent="0.2">
      <c r="A9" s="4">
        <v>2018</v>
      </c>
      <c r="B9" s="4" t="s">
        <v>27</v>
      </c>
      <c r="C9" s="4" t="s">
        <v>21</v>
      </c>
      <c r="D9" s="5">
        <v>0</v>
      </c>
      <c r="E9" s="5">
        <v>0</v>
      </c>
      <c r="F9" s="5">
        <v>60</v>
      </c>
      <c r="G9" s="5">
        <v>0</v>
      </c>
      <c r="H9" s="5">
        <v>17919</v>
      </c>
      <c r="I9" s="5">
        <v>15173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</row>
    <row r="10" spans="1:19" s="12" customFormat="1" x14ac:dyDescent="0.2">
      <c r="A10" s="4">
        <v>2018</v>
      </c>
      <c r="B10" s="4" t="s">
        <v>27</v>
      </c>
      <c r="C10" s="4" t="s">
        <v>22</v>
      </c>
      <c r="D10" s="5">
        <v>0</v>
      </c>
      <c r="E10" s="5">
        <v>0</v>
      </c>
      <c r="F10" s="5">
        <v>5964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</row>
    <row r="11" spans="1:19" s="12" customFormat="1" x14ac:dyDescent="0.2">
      <c r="A11" s="4">
        <v>2018</v>
      </c>
      <c r="B11" s="4" t="s">
        <v>27</v>
      </c>
      <c r="C11" s="4" t="s">
        <v>41</v>
      </c>
      <c r="D11" s="5">
        <v>0</v>
      </c>
      <c r="E11" s="5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</row>
    <row r="12" spans="1:19" s="12" customFormat="1" x14ac:dyDescent="0.2">
      <c r="A12" s="4">
        <v>2018</v>
      </c>
      <c r="B12" s="4" t="s">
        <v>27</v>
      </c>
      <c r="C12" s="4" t="s">
        <v>25</v>
      </c>
      <c r="D12" s="5">
        <v>0</v>
      </c>
      <c r="E12" s="5">
        <v>0</v>
      </c>
      <c r="F12" s="5">
        <v>117234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</row>
    <row r="13" spans="1:19" s="12" customFormat="1" x14ac:dyDescent="0.2">
      <c r="A13" s="4">
        <v>2018</v>
      </c>
      <c r="B13" s="4" t="s">
        <v>27</v>
      </c>
      <c r="C13" s="4" t="s">
        <v>26</v>
      </c>
      <c r="D13" s="5">
        <v>0</v>
      </c>
      <c r="E13" s="5">
        <v>2402</v>
      </c>
      <c r="F13" s="5">
        <v>3197</v>
      </c>
      <c r="G13" s="5">
        <v>0</v>
      </c>
      <c r="H13" s="5">
        <v>0</v>
      </c>
      <c r="I13" s="5">
        <v>0</v>
      </c>
      <c r="J13" s="5">
        <v>91</v>
      </c>
      <c r="K13" s="5">
        <v>8587</v>
      </c>
      <c r="L13" s="5">
        <v>15190</v>
      </c>
      <c r="M13" s="5">
        <v>3571</v>
      </c>
      <c r="N13" s="5">
        <v>12794</v>
      </c>
      <c r="O13" s="5">
        <v>18355</v>
      </c>
      <c r="P13" s="5">
        <v>19870</v>
      </c>
      <c r="Q13" s="5">
        <v>53786</v>
      </c>
      <c r="R13" s="5">
        <v>39557</v>
      </c>
      <c r="S13" s="14">
        <v>62860</v>
      </c>
    </row>
    <row r="14" spans="1:19" s="12" customFormat="1" x14ac:dyDescent="0.2">
      <c r="A14" s="4">
        <v>2018</v>
      </c>
      <c r="B14" s="4" t="s">
        <v>28</v>
      </c>
      <c r="C14" s="4" t="s">
        <v>20</v>
      </c>
      <c r="D14" s="5">
        <v>0</v>
      </c>
      <c r="E14" s="5">
        <v>0</v>
      </c>
      <c r="F14" s="5">
        <v>0</v>
      </c>
      <c r="G14" s="5">
        <v>0</v>
      </c>
      <c r="H14" s="5">
        <v>1093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</row>
    <row r="15" spans="1:19" s="12" customFormat="1" x14ac:dyDescent="0.2">
      <c r="A15" s="4">
        <v>2018</v>
      </c>
      <c r="B15" s="4" t="s">
        <v>28</v>
      </c>
      <c r="C15" s="4" t="s">
        <v>21</v>
      </c>
      <c r="D15" s="5">
        <v>0</v>
      </c>
      <c r="E15" s="5">
        <v>0</v>
      </c>
      <c r="F15" s="5">
        <v>1416</v>
      </c>
      <c r="G15" s="5">
        <v>0</v>
      </c>
      <c r="H15" s="5">
        <v>30541</v>
      </c>
      <c r="I15" s="5">
        <v>9584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</row>
    <row r="16" spans="1:19" s="12" customFormat="1" x14ac:dyDescent="0.2">
      <c r="A16" s="4">
        <v>2018</v>
      </c>
      <c r="B16" s="4" t="s">
        <v>28</v>
      </c>
      <c r="C16" s="4" t="s">
        <v>22</v>
      </c>
      <c r="D16" s="5">
        <v>0</v>
      </c>
      <c r="E16" s="5">
        <v>0</v>
      </c>
      <c r="F16" s="5">
        <v>1855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</row>
    <row r="17" spans="1:20" s="12" customFormat="1" x14ac:dyDescent="0.2">
      <c r="A17" s="4">
        <v>2018</v>
      </c>
      <c r="B17" s="4" t="s">
        <v>28</v>
      </c>
      <c r="C17" s="4" t="s">
        <v>40</v>
      </c>
      <c r="D17" s="5">
        <v>0</v>
      </c>
      <c r="E17" s="5">
        <v>0</v>
      </c>
      <c r="F17" s="5">
        <v>25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</row>
    <row r="18" spans="1:20" s="12" customFormat="1" x14ac:dyDescent="0.2">
      <c r="A18" s="4">
        <v>2018</v>
      </c>
      <c r="B18" s="4" t="s">
        <v>28</v>
      </c>
      <c r="C18" s="4" t="s">
        <v>23</v>
      </c>
      <c r="D18" s="5">
        <v>0</v>
      </c>
      <c r="E18" s="5">
        <v>5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</row>
    <row r="19" spans="1:20" s="12" customFormat="1" x14ac:dyDescent="0.2">
      <c r="A19" s="4">
        <v>2018</v>
      </c>
      <c r="B19" s="4" t="s">
        <v>28</v>
      </c>
      <c r="C19" s="4" t="s">
        <v>24</v>
      </c>
      <c r="D19" s="5">
        <v>0</v>
      </c>
      <c r="E19" s="5">
        <v>117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</row>
    <row r="20" spans="1:20" s="12" customFormat="1" x14ac:dyDescent="0.2">
      <c r="A20" s="4">
        <v>2018</v>
      </c>
      <c r="B20" s="4" t="s">
        <v>28</v>
      </c>
      <c r="C20" s="4" t="s">
        <v>25</v>
      </c>
      <c r="D20" s="5">
        <v>0</v>
      </c>
      <c r="E20" s="5">
        <v>0</v>
      </c>
      <c r="F20" s="5">
        <v>110670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</row>
    <row r="21" spans="1:20" s="12" customFormat="1" x14ac:dyDescent="0.2">
      <c r="A21" s="4">
        <v>2018</v>
      </c>
      <c r="B21" s="4" t="s">
        <v>28</v>
      </c>
      <c r="C21" s="4" t="s">
        <v>26</v>
      </c>
      <c r="D21" s="5">
        <v>0</v>
      </c>
      <c r="E21" s="5">
        <v>1644</v>
      </c>
      <c r="F21" s="5">
        <v>1900</v>
      </c>
      <c r="G21" s="5">
        <v>0</v>
      </c>
      <c r="H21" s="5">
        <v>0</v>
      </c>
      <c r="I21" s="5">
        <v>0</v>
      </c>
      <c r="J21" s="5">
        <v>57</v>
      </c>
      <c r="K21" s="5">
        <v>5980</v>
      </c>
      <c r="L21" s="5">
        <v>9511</v>
      </c>
      <c r="M21" s="5">
        <v>2272</v>
      </c>
      <c r="N21" s="5">
        <v>8564</v>
      </c>
      <c r="O21" s="5">
        <v>12113</v>
      </c>
      <c r="P21" s="5">
        <v>12578</v>
      </c>
      <c r="Q21" s="5">
        <v>35280</v>
      </c>
      <c r="R21" s="5">
        <v>26430</v>
      </c>
      <c r="S21" s="14">
        <v>40887</v>
      </c>
    </row>
    <row r="22" spans="1:20" s="12" customFormat="1" x14ac:dyDescent="0.2">
      <c r="A22" s="4">
        <v>2018</v>
      </c>
      <c r="B22" s="4" t="s">
        <v>29</v>
      </c>
      <c r="C22" s="4" t="s">
        <v>21</v>
      </c>
      <c r="D22" s="5">
        <v>0</v>
      </c>
      <c r="E22" s="5">
        <v>0</v>
      </c>
      <c r="F22" s="5">
        <v>807</v>
      </c>
      <c r="G22" s="5">
        <v>0</v>
      </c>
      <c r="H22" s="5">
        <v>28985</v>
      </c>
      <c r="I22" s="5">
        <v>6495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14">
        <v>0</v>
      </c>
    </row>
    <row r="23" spans="1:20" s="12" customFormat="1" x14ac:dyDescent="0.2">
      <c r="A23" s="4">
        <v>2018</v>
      </c>
      <c r="B23" s="4" t="s">
        <v>29</v>
      </c>
      <c r="C23" s="4" t="s">
        <v>22</v>
      </c>
      <c r="D23" s="5">
        <v>0</v>
      </c>
      <c r="E23" s="5">
        <v>0</v>
      </c>
      <c r="F23" s="5">
        <v>1047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14">
        <v>0</v>
      </c>
    </row>
    <row r="24" spans="1:20" s="12" customFormat="1" x14ac:dyDescent="0.2">
      <c r="A24" s="4">
        <v>2018</v>
      </c>
      <c r="B24" s="4" t="s">
        <v>29</v>
      </c>
      <c r="C24" s="4" t="s">
        <v>40</v>
      </c>
      <c r="D24" s="5">
        <v>0</v>
      </c>
      <c r="E24" s="5">
        <v>0</v>
      </c>
      <c r="F24" s="5">
        <v>839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14">
        <v>0</v>
      </c>
    </row>
    <row r="25" spans="1:20" s="12" customFormat="1" x14ac:dyDescent="0.2">
      <c r="A25" s="4">
        <v>2018</v>
      </c>
      <c r="B25" s="4" t="s">
        <v>29</v>
      </c>
      <c r="C25" s="4" t="s">
        <v>23</v>
      </c>
      <c r="D25" s="5">
        <v>0</v>
      </c>
      <c r="E25" s="5">
        <v>517</v>
      </c>
      <c r="F25" s="5">
        <v>0</v>
      </c>
      <c r="G25" s="5">
        <v>0</v>
      </c>
      <c r="H25" s="5">
        <v>990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14">
        <v>0</v>
      </c>
    </row>
    <row r="26" spans="1:20" s="12" customFormat="1" x14ac:dyDescent="0.2">
      <c r="A26" s="4">
        <v>2018</v>
      </c>
      <c r="B26" s="4" t="s">
        <v>29</v>
      </c>
      <c r="C26" s="4" t="s">
        <v>25</v>
      </c>
      <c r="D26" s="5">
        <v>0</v>
      </c>
      <c r="E26" s="5">
        <v>0</v>
      </c>
      <c r="F26" s="5">
        <v>53675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14">
        <v>0</v>
      </c>
    </row>
    <row r="27" spans="1:20" s="12" customFormat="1" x14ac:dyDescent="0.2">
      <c r="A27" s="4">
        <v>2018</v>
      </c>
      <c r="B27" s="4" t="s">
        <v>29</v>
      </c>
      <c r="C27" s="4" t="s">
        <v>26</v>
      </c>
      <c r="D27" s="5">
        <v>0</v>
      </c>
      <c r="E27" s="5">
        <v>1522</v>
      </c>
      <c r="F27" s="5">
        <v>2003</v>
      </c>
      <c r="G27" s="5">
        <v>0</v>
      </c>
      <c r="H27" s="5">
        <v>0</v>
      </c>
      <c r="I27" s="5">
        <v>0</v>
      </c>
      <c r="J27" s="5">
        <v>53</v>
      </c>
      <c r="K27" s="5">
        <v>5054</v>
      </c>
      <c r="L27" s="5">
        <v>7979</v>
      </c>
      <c r="M27" s="5">
        <v>1549</v>
      </c>
      <c r="N27" s="5">
        <v>7277</v>
      </c>
      <c r="O27" s="5">
        <v>9316</v>
      </c>
      <c r="P27" s="5">
        <v>11713</v>
      </c>
      <c r="Q27" s="5">
        <v>29343</v>
      </c>
      <c r="R27" s="5">
        <v>21148</v>
      </c>
      <c r="S27" s="14">
        <v>34166</v>
      </c>
      <c r="T27" s="16"/>
    </row>
    <row r="28" spans="1:20" s="12" customFormat="1" x14ac:dyDescent="0.2">
      <c r="A28" s="4">
        <v>2018</v>
      </c>
      <c r="B28" s="4" t="s">
        <v>31</v>
      </c>
      <c r="C28" s="4" t="s">
        <v>20</v>
      </c>
      <c r="D28" s="5">
        <v>0</v>
      </c>
      <c r="E28" s="5">
        <v>0</v>
      </c>
      <c r="F28" s="5">
        <v>0</v>
      </c>
      <c r="G28" s="5">
        <v>0</v>
      </c>
      <c r="H28" s="5">
        <v>878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14">
        <v>0</v>
      </c>
    </row>
    <row r="29" spans="1:20" s="12" customFormat="1" x14ac:dyDescent="0.2">
      <c r="A29" s="4">
        <v>2018</v>
      </c>
      <c r="B29" s="4" t="s">
        <v>31</v>
      </c>
      <c r="C29" s="4" t="s">
        <v>21</v>
      </c>
      <c r="D29" s="5">
        <v>0</v>
      </c>
      <c r="E29" s="5">
        <v>0</v>
      </c>
      <c r="F29" s="5">
        <v>803</v>
      </c>
      <c r="G29" s="5">
        <v>0</v>
      </c>
      <c r="H29" s="5">
        <v>32873</v>
      </c>
      <c r="I29" s="5">
        <v>6397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14">
        <v>0</v>
      </c>
    </row>
    <row r="30" spans="1:20" s="12" customFormat="1" x14ac:dyDescent="0.2">
      <c r="A30" s="4">
        <v>2018</v>
      </c>
      <c r="B30" s="4" t="s">
        <v>31</v>
      </c>
      <c r="C30" s="4" t="s">
        <v>22</v>
      </c>
      <c r="D30" s="5">
        <v>0</v>
      </c>
      <c r="E30" s="5">
        <v>4767</v>
      </c>
      <c r="F30" s="5">
        <v>4233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14">
        <v>0</v>
      </c>
    </row>
    <row r="31" spans="1:20" s="12" customFormat="1" x14ac:dyDescent="0.2">
      <c r="A31" s="4">
        <v>2018</v>
      </c>
      <c r="B31" s="4" t="s">
        <v>31</v>
      </c>
      <c r="C31" s="4" t="s">
        <v>23</v>
      </c>
      <c r="D31" s="5">
        <v>0</v>
      </c>
      <c r="E31" s="5">
        <v>748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14">
        <v>0</v>
      </c>
    </row>
    <row r="32" spans="1:20" s="12" customFormat="1" x14ac:dyDescent="0.2">
      <c r="A32" s="4">
        <v>2018</v>
      </c>
      <c r="B32" s="4" t="s">
        <v>31</v>
      </c>
      <c r="C32" s="4" t="s">
        <v>24</v>
      </c>
      <c r="D32" s="5">
        <v>0</v>
      </c>
      <c r="E32" s="5">
        <v>58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14">
        <v>0</v>
      </c>
    </row>
    <row r="33" spans="1:20" s="12" customFormat="1" x14ac:dyDescent="0.2">
      <c r="A33" s="4">
        <v>2018</v>
      </c>
      <c r="B33" s="4" t="s">
        <v>31</v>
      </c>
      <c r="C33" s="4" t="s">
        <v>25</v>
      </c>
      <c r="D33" s="5">
        <v>0</v>
      </c>
      <c r="E33" s="5">
        <v>1177</v>
      </c>
      <c r="F33" s="5">
        <v>67219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14">
        <v>0</v>
      </c>
    </row>
    <row r="34" spans="1:20" s="12" customFormat="1" x14ac:dyDescent="0.2">
      <c r="A34" s="4">
        <v>2018</v>
      </c>
      <c r="B34" s="4" t="s">
        <v>31</v>
      </c>
      <c r="C34" s="4" t="s">
        <v>26</v>
      </c>
      <c r="D34" s="5">
        <v>0</v>
      </c>
      <c r="E34" s="5">
        <v>1042</v>
      </c>
      <c r="F34" s="5">
        <v>1054</v>
      </c>
      <c r="G34" s="5">
        <v>0</v>
      </c>
      <c r="H34" s="5">
        <v>0</v>
      </c>
      <c r="I34" s="5">
        <v>0</v>
      </c>
      <c r="J34" s="5">
        <v>17</v>
      </c>
      <c r="K34" s="5">
        <v>3093</v>
      </c>
      <c r="L34" s="5">
        <v>4729</v>
      </c>
      <c r="M34" s="5">
        <v>518</v>
      </c>
      <c r="N34" s="5">
        <v>4080</v>
      </c>
      <c r="O34" s="5">
        <v>6239</v>
      </c>
      <c r="P34" s="5">
        <v>6618</v>
      </c>
      <c r="Q34" s="5">
        <v>14181</v>
      </c>
      <c r="R34" s="5">
        <v>11065</v>
      </c>
      <c r="S34" s="14">
        <v>19253</v>
      </c>
    </row>
    <row r="35" spans="1:20" s="12" customFormat="1" x14ac:dyDescent="0.2">
      <c r="A35" s="4">
        <v>2018</v>
      </c>
      <c r="B35" s="4" t="s">
        <v>32</v>
      </c>
      <c r="C35" s="4" t="s">
        <v>20</v>
      </c>
      <c r="D35" s="5">
        <v>0</v>
      </c>
      <c r="E35" s="5">
        <v>0</v>
      </c>
      <c r="F35" s="5">
        <v>0</v>
      </c>
      <c r="G35" s="5">
        <v>0</v>
      </c>
      <c r="H35" s="5">
        <v>1034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</row>
    <row r="36" spans="1:20" s="12" customFormat="1" x14ac:dyDescent="0.2">
      <c r="A36" s="4">
        <v>2018</v>
      </c>
      <c r="B36" s="4" t="s">
        <v>32</v>
      </c>
      <c r="C36" s="4" t="s">
        <v>21</v>
      </c>
      <c r="D36" s="5">
        <v>0</v>
      </c>
      <c r="E36" s="5">
        <v>0</v>
      </c>
      <c r="F36" s="5">
        <v>66</v>
      </c>
      <c r="G36" s="5">
        <v>0</v>
      </c>
      <c r="H36" s="5">
        <v>34656</v>
      </c>
      <c r="I36" s="5">
        <v>26582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</row>
    <row r="37" spans="1:20" s="12" customFormat="1" x14ac:dyDescent="0.2">
      <c r="A37" s="4">
        <v>2018</v>
      </c>
      <c r="B37" s="4" t="s">
        <v>32</v>
      </c>
      <c r="C37" s="4" t="s">
        <v>22</v>
      </c>
      <c r="D37" s="5">
        <v>0</v>
      </c>
      <c r="E37" s="5">
        <v>0</v>
      </c>
      <c r="F37" s="5">
        <v>930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</row>
    <row r="38" spans="1:20" s="12" customFormat="1" x14ac:dyDescent="0.2">
      <c r="A38" s="4">
        <v>2018</v>
      </c>
      <c r="B38" s="4" t="s">
        <v>32</v>
      </c>
      <c r="C38" s="4" t="s">
        <v>23</v>
      </c>
      <c r="D38" s="5">
        <v>0</v>
      </c>
      <c r="E38" s="5">
        <v>256</v>
      </c>
      <c r="F38" s="5">
        <v>0</v>
      </c>
      <c r="G38" s="5">
        <v>0</v>
      </c>
      <c r="H38" s="5">
        <v>3096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</row>
    <row r="39" spans="1:20" s="12" customFormat="1" x14ac:dyDescent="0.2">
      <c r="A39" s="4">
        <v>2018</v>
      </c>
      <c r="B39" s="4" t="s">
        <v>32</v>
      </c>
      <c r="C39" s="4" t="s">
        <v>25</v>
      </c>
      <c r="D39" s="5">
        <v>0</v>
      </c>
      <c r="E39" s="5">
        <v>9285</v>
      </c>
      <c r="F39" s="5">
        <v>92434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</row>
    <row r="40" spans="1:20" s="12" customFormat="1" x14ac:dyDescent="0.2">
      <c r="A40" s="4">
        <v>2018</v>
      </c>
      <c r="B40" s="4" t="s">
        <v>32</v>
      </c>
      <c r="C40" s="4" t="s">
        <v>26</v>
      </c>
      <c r="D40" s="5">
        <v>0</v>
      </c>
      <c r="E40" s="5">
        <v>1128</v>
      </c>
      <c r="F40" s="5">
        <v>1075</v>
      </c>
      <c r="G40" s="5">
        <v>0</v>
      </c>
      <c r="H40" s="5">
        <v>0</v>
      </c>
      <c r="I40" s="5">
        <v>0</v>
      </c>
      <c r="J40" s="5">
        <v>9</v>
      </c>
      <c r="K40" s="5">
        <v>2768</v>
      </c>
      <c r="L40" s="5">
        <v>4101</v>
      </c>
      <c r="M40" s="5">
        <v>1471</v>
      </c>
      <c r="N40" s="5">
        <v>4280</v>
      </c>
      <c r="O40" s="5">
        <v>4417</v>
      </c>
      <c r="P40" s="5">
        <v>3786</v>
      </c>
      <c r="Q40" s="5">
        <v>9656</v>
      </c>
      <c r="R40" s="5">
        <v>7086</v>
      </c>
      <c r="S40" s="5">
        <v>11190</v>
      </c>
      <c r="T40" s="16"/>
    </row>
    <row r="41" spans="1:20" s="12" customFormat="1" x14ac:dyDescent="0.2">
      <c r="A41" s="4">
        <v>2017</v>
      </c>
      <c r="B41" s="4" t="s">
        <v>33</v>
      </c>
      <c r="C41" s="15" t="s">
        <v>21</v>
      </c>
      <c r="D41" s="5">
        <v>0</v>
      </c>
      <c r="E41" s="5">
        <v>0</v>
      </c>
      <c r="F41" s="5">
        <v>1281</v>
      </c>
      <c r="G41" s="5">
        <v>0</v>
      </c>
      <c r="H41" s="5">
        <v>49892</v>
      </c>
      <c r="I41" s="5">
        <v>5842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</row>
    <row r="42" spans="1:20" s="12" customFormat="1" x14ac:dyDescent="0.2">
      <c r="A42" s="4">
        <v>2017</v>
      </c>
      <c r="B42" s="4" t="s">
        <v>33</v>
      </c>
      <c r="C42" s="4" t="s">
        <v>22</v>
      </c>
      <c r="D42" s="5">
        <v>0</v>
      </c>
      <c r="E42" s="5">
        <v>0</v>
      </c>
      <c r="F42" s="5">
        <v>6194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</row>
    <row r="43" spans="1:20" s="12" customFormat="1" x14ac:dyDescent="0.2">
      <c r="A43" s="4">
        <v>2017</v>
      </c>
      <c r="B43" s="4" t="s">
        <v>33</v>
      </c>
      <c r="C43" s="4" t="s">
        <v>40</v>
      </c>
      <c r="D43" s="5">
        <v>0</v>
      </c>
      <c r="E43" s="5">
        <v>0</v>
      </c>
      <c r="F43" s="5">
        <v>39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</row>
    <row r="44" spans="1:20" s="12" customFormat="1" x14ac:dyDescent="0.2">
      <c r="A44" s="4">
        <v>2017</v>
      </c>
      <c r="B44" s="4" t="s">
        <v>33</v>
      </c>
      <c r="C44" s="4" t="s">
        <v>23</v>
      </c>
      <c r="D44" s="5">
        <v>0</v>
      </c>
      <c r="E44" s="5">
        <v>1690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</row>
    <row r="45" spans="1:20" s="12" customFormat="1" x14ac:dyDescent="0.2">
      <c r="A45" s="4">
        <v>2017</v>
      </c>
      <c r="B45" s="4" t="s">
        <v>33</v>
      </c>
      <c r="C45" s="4" t="s">
        <v>25</v>
      </c>
      <c r="D45" s="5">
        <v>0</v>
      </c>
      <c r="E45" s="5">
        <v>927</v>
      </c>
      <c r="F45" s="5">
        <v>24873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</row>
    <row r="46" spans="1:20" s="12" customFormat="1" x14ac:dyDescent="0.2">
      <c r="A46" s="4">
        <v>2017</v>
      </c>
      <c r="B46" s="4" t="s">
        <v>33</v>
      </c>
      <c r="C46" s="4" t="s">
        <v>26</v>
      </c>
      <c r="D46" s="5">
        <v>0</v>
      </c>
      <c r="E46" s="5">
        <v>1129</v>
      </c>
      <c r="F46" s="5">
        <v>1647</v>
      </c>
      <c r="G46" s="5">
        <v>0</v>
      </c>
      <c r="H46" s="5">
        <v>0</v>
      </c>
      <c r="I46" s="5">
        <v>0</v>
      </c>
      <c r="J46" s="5">
        <v>25</v>
      </c>
      <c r="K46" s="5">
        <v>3085</v>
      </c>
      <c r="L46" s="5">
        <v>4321</v>
      </c>
      <c r="M46" s="5">
        <v>841</v>
      </c>
      <c r="N46" s="5">
        <v>4290</v>
      </c>
      <c r="O46" s="5">
        <v>5405</v>
      </c>
      <c r="P46" s="5">
        <v>5084</v>
      </c>
      <c r="Q46" s="5">
        <v>14941</v>
      </c>
      <c r="R46" s="5">
        <v>10067</v>
      </c>
      <c r="S46" s="5">
        <v>16616</v>
      </c>
      <c r="T46" s="16"/>
    </row>
    <row r="47" spans="1:20" s="12" customFormat="1" x14ac:dyDescent="0.2">
      <c r="A47" s="4">
        <v>2017</v>
      </c>
      <c r="B47" s="4" t="s">
        <v>34</v>
      </c>
      <c r="C47" s="15" t="s">
        <v>20</v>
      </c>
      <c r="D47" s="5">
        <v>0</v>
      </c>
      <c r="E47" s="5">
        <v>0</v>
      </c>
      <c r="F47" s="5">
        <v>0</v>
      </c>
      <c r="G47" s="5">
        <v>0</v>
      </c>
      <c r="H47" s="5">
        <v>533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</row>
    <row r="48" spans="1:20" s="12" customFormat="1" x14ac:dyDescent="0.2">
      <c r="A48" s="4">
        <v>2017</v>
      </c>
      <c r="B48" s="4" t="s">
        <v>34</v>
      </c>
      <c r="C48" s="4" t="s">
        <v>21</v>
      </c>
      <c r="D48" s="5">
        <v>0</v>
      </c>
      <c r="E48" s="5">
        <v>0</v>
      </c>
      <c r="F48" s="5">
        <v>3840</v>
      </c>
      <c r="G48" s="5">
        <v>0</v>
      </c>
      <c r="H48" s="5">
        <v>36173</v>
      </c>
      <c r="I48" s="5">
        <v>11476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</row>
    <row r="49" spans="1:20" s="12" customFormat="1" x14ac:dyDescent="0.2">
      <c r="A49" s="4">
        <v>2017</v>
      </c>
      <c r="B49" s="4" t="s">
        <v>34</v>
      </c>
      <c r="C49" s="4" t="s">
        <v>22</v>
      </c>
      <c r="D49" s="5">
        <v>0</v>
      </c>
      <c r="E49" s="5">
        <v>0</v>
      </c>
      <c r="F49" s="5">
        <v>3084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</row>
    <row r="50" spans="1:20" s="12" customFormat="1" x14ac:dyDescent="0.2">
      <c r="A50" s="4">
        <v>2017</v>
      </c>
      <c r="B50" s="4" t="s">
        <v>34</v>
      </c>
      <c r="C50" s="4" t="s">
        <v>23</v>
      </c>
      <c r="D50" s="5">
        <v>0</v>
      </c>
      <c r="E50" s="5">
        <v>218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</row>
    <row r="51" spans="1:20" s="12" customFormat="1" x14ac:dyDescent="0.2">
      <c r="A51" s="4">
        <v>2017</v>
      </c>
      <c r="B51" s="4" t="s">
        <v>34</v>
      </c>
      <c r="C51" s="4" t="s">
        <v>24</v>
      </c>
      <c r="D51" s="5">
        <v>0</v>
      </c>
      <c r="E51" s="5">
        <v>38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</row>
    <row r="52" spans="1:20" s="12" customFormat="1" x14ac:dyDescent="0.2">
      <c r="A52" s="4">
        <v>2017</v>
      </c>
      <c r="B52" s="4" t="s">
        <v>34</v>
      </c>
      <c r="C52" s="4" t="s">
        <v>25</v>
      </c>
      <c r="D52" s="5">
        <v>0</v>
      </c>
      <c r="E52" s="5">
        <v>32255</v>
      </c>
      <c r="F52" s="5">
        <v>85459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</row>
    <row r="53" spans="1:20" s="12" customFormat="1" x14ac:dyDescent="0.2">
      <c r="A53" s="4">
        <v>2017</v>
      </c>
      <c r="B53" s="4" t="s">
        <v>34</v>
      </c>
      <c r="C53" s="4" t="s">
        <v>26</v>
      </c>
      <c r="D53" s="5">
        <v>0</v>
      </c>
      <c r="E53" s="5">
        <v>1764</v>
      </c>
      <c r="F53" s="5">
        <v>2804</v>
      </c>
      <c r="G53" s="5">
        <v>0</v>
      </c>
      <c r="H53" s="5">
        <v>0</v>
      </c>
      <c r="I53" s="5">
        <v>0</v>
      </c>
      <c r="J53" s="5">
        <v>47</v>
      </c>
      <c r="K53" s="5">
        <v>5109</v>
      </c>
      <c r="L53" s="5">
        <v>7557</v>
      </c>
      <c r="M53" s="5">
        <v>1593</v>
      </c>
      <c r="N53" s="5">
        <v>7145</v>
      </c>
      <c r="O53" s="5">
        <v>9604</v>
      </c>
      <c r="P53" s="5">
        <v>9139</v>
      </c>
      <c r="Q53" s="5">
        <v>26828</v>
      </c>
      <c r="R53" s="5">
        <v>20171</v>
      </c>
      <c r="S53" s="5">
        <v>29267</v>
      </c>
      <c r="T53" s="16"/>
    </row>
    <row r="54" spans="1:20" s="12" customFormat="1" ht="12" customHeight="1" x14ac:dyDescent="0.2">
      <c r="A54" s="6">
        <v>2017</v>
      </c>
      <c r="B54" s="6" t="s">
        <v>35</v>
      </c>
      <c r="C54" s="9" t="s">
        <v>20</v>
      </c>
      <c r="D54" s="13">
        <v>0</v>
      </c>
      <c r="E54" s="13">
        <v>0</v>
      </c>
      <c r="F54" s="13">
        <v>0</v>
      </c>
      <c r="G54" s="13">
        <v>0</v>
      </c>
      <c r="H54" s="13">
        <v>959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4">
        <v>0</v>
      </c>
    </row>
    <row r="55" spans="1:20" s="12" customFormat="1" ht="12" customHeight="1" x14ac:dyDescent="0.2">
      <c r="A55" s="6">
        <v>2017</v>
      </c>
      <c r="B55" s="6" t="s">
        <v>35</v>
      </c>
      <c r="C55" s="9" t="s">
        <v>21</v>
      </c>
      <c r="D55" s="13">
        <v>0</v>
      </c>
      <c r="E55" s="13">
        <v>0</v>
      </c>
      <c r="F55" s="13">
        <v>78</v>
      </c>
      <c r="G55" s="13">
        <v>0</v>
      </c>
      <c r="H55" s="13">
        <v>37380</v>
      </c>
      <c r="I55" s="13">
        <v>7684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4">
        <v>0</v>
      </c>
    </row>
    <row r="56" spans="1:20" s="12" customFormat="1" ht="12" customHeight="1" x14ac:dyDescent="0.2">
      <c r="A56" s="6">
        <v>2017</v>
      </c>
      <c r="B56" s="6" t="s">
        <v>35</v>
      </c>
      <c r="C56" s="9" t="s">
        <v>22</v>
      </c>
      <c r="D56" s="13">
        <v>0</v>
      </c>
      <c r="E56" s="13">
        <v>0</v>
      </c>
      <c r="F56" s="13">
        <v>3176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4">
        <v>0</v>
      </c>
    </row>
    <row r="57" spans="1:20" s="12" customFormat="1" x14ac:dyDescent="0.2">
      <c r="A57" s="6">
        <v>2017</v>
      </c>
      <c r="B57" s="6" t="s">
        <v>35</v>
      </c>
      <c r="C57" s="6" t="s">
        <v>23</v>
      </c>
      <c r="D57" s="13">
        <v>0</v>
      </c>
      <c r="E57" s="13">
        <v>146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4">
        <v>0</v>
      </c>
    </row>
    <row r="58" spans="1:20" s="12" customFormat="1" ht="12" customHeight="1" x14ac:dyDescent="0.2">
      <c r="A58" s="6">
        <v>2017</v>
      </c>
      <c r="B58" s="6" t="s">
        <v>35</v>
      </c>
      <c r="C58" s="9" t="s">
        <v>24</v>
      </c>
      <c r="D58" s="13">
        <v>0</v>
      </c>
      <c r="E58" s="13">
        <v>48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4">
        <v>0</v>
      </c>
    </row>
    <row r="59" spans="1:20" s="12" customFormat="1" ht="12" customHeight="1" x14ac:dyDescent="0.2">
      <c r="A59" s="6">
        <v>2017</v>
      </c>
      <c r="B59" s="6" t="s">
        <v>35</v>
      </c>
      <c r="C59" s="9" t="s">
        <v>25</v>
      </c>
      <c r="D59" s="13">
        <v>0</v>
      </c>
      <c r="E59" s="13">
        <v>9928</v>
      </c>
      <c r="F59" s="13">
        <v>33448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4">
        <v>0</v>
      </c>
    </row>
    <row r="60" spans="1:20" s="12" customFormat="1" ht="12" customHeight="1" x14ac:dyDescent="0.2">
      <c r="A60" s="6">
        <v>2017</v>
      </c>
      <c r="B60" s="6" t="s">
        <v>35</v>
      </c>
      <c r="C60" s="9" t="s">
        <v>26</v>
      </c>
      <c r="D60" s="13">
        <v>0</v>
      </c>
      <c r="E60" s="13">
        <v>2124</v>
      </c>
      <c r="F60" s="13">
        <v>2340</v>
      </c>
      <c r="G60" s="13">
        <v>0</v>
      </c>
      <c r="H60" s="13">
        <v>0</v>
      </c>
      <c r="I60" s="13">
        <v>0</v>
      </c>
      <c r="J60" s="13">
        <v>78</v>
      </c>
      <c r="K60" s="13">
        <v>7515</v>
      </c>
      <c r="L60" s="13">
        <v>11097</v>
      </c>
      <c r="M60" s="13">
        <v>2748</v>
      </c>
      <c r="N60" s="13">
        <v>9656</v>
      </c>
      <c r="O60" s="13">
        <v>12582</v>
      </c>
      <c r="P60" s="13">
        <v>12960</v>
      </c>
      <c r="Q60" s="13">
        <v>39823</v>
      </c>
      <c r="R60" s="13">
        <v>28592</v>
      </c>
      <c r="S60" s="14">
        <v>46126</v>
      </c>
    </row>
    <row r="61" spans="1:20" s="12" customFormat="1" ht="12" customHeight="1" x14ac:dyDescent="0.2">
      <c r="A61" s="6">
        <v>2017</v>
      </c>
      <c r="B61" s="6" t="s">
        <v>36</v>
      </c>
      <c r="C61" s="9" t="s">
        <v>21</v>
      </c>
      <c r="D61" s="7">
        <v>0</v>
      </c>
      <c r="E61" s="7">
        <v>0</v>
      </c>
      <c r="F61" s="7">
        <v>98</v>
      </c>
      <c r="G61" s="7">
        <v>0</v>
      </c>
      <c r="H61" s="7">
        <v>24103</v>
      </c>
      <c r="I61" s="7">
        <v>1666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</row>
    <row r="62" spans="1:20" s="12" customFormat="1" x14ac:dyDescent="0.2">
      <c r="A62" s="6">
        <v>2017</v>
      </c>
      <c r="B62" s="6" t="s">
        <v>36</v>
      </c>
      <c r="C62" s="6" t="s">
        <v>23</v>
      </c>
      <c r="D62" s="7">
        <v>0</v>
      </c>
      <c r="E62" s="7">
        <f>118+10151</f>
        <v>10269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</row>
    <row r="63" spans="1:20" s="12" customFormat="1" ht="12" customHeight="1" x14ac:dyDescent="0.2">
      <c r="A63" s="6">
        <v>2017</v>
      </c>
      <c r="B63" s="6" t="s">
        <v>36</v>
      </c>
      <c r="C63" s="6" t="s">
        <v>25</v>
      </c>
      <c r="D63" s="7">
        <v>0</v>
      </c>
      <c r="E63" s="7">
        <v>21077</v>
      </c>
      <c r="F63" s="7">
        <v>27825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</row>
    <row r="64" spans="1:20" s="12" customFormat="1" ht="12" customHeight="1" x14ac:dyDescent="0.2">
      <c r="A64" s="6">
        <v>2017</v>
      </c>
      <c r="B64" s="6" t="s">
        <v>36</v>
      </c>
      <c r="C64" s="6" t="s">
        <v>26</v>
      </c>
      <c r="D64" s="7">
        <v>0</v>
      </c>
      <c r="E64" s="7">
        <v>2339</v>
      </c>
      <c r="F64" s="7">
        <v>2607</v>
      </c>
      <c r="G64" s="7">
        <v>0</v>
      </c>
      <c r="H64" s="7">
        <v>0</v>
      </c>
      <c r="I64" s="7">
        <v>0</v>
      </c>
      <c r="J64" s="7">
        <v>97</v>
      </c>
      <c r="K64" s="7">
        <v>8381</v>
      </c>
      <c r="L64" s="7">
        <v>13786</v>
      </c>
      <c r="M64" s="7">
        <v>3482</v>
      </c>
      <c r="N64" s="7">
        <v>11931</v>
      </c>
      <c r="O64" s="7">
        <v>16333</v>
      </c>
      <c r="P64" s="7">
        <v>17335</v>
      </c>
      <c r="Q64" s="7">
        <v>52566</v>
      </c>
      <c r="R64" s="7">
        <v>37531</v>
      </c>
      <c r="S64" s="7">
        <v>56540</v>
      </c>
    </row>
    <row r="65" spans="1:19" ht="12" customHeight="1" x14ac:dyDescent="0.2">
      <c r="A65" s="6">
        <v>2017</v>
      </c>
      <c r="B65" s="6" t="s">
        <v>37</v>
      </c>
      <c r="C65" s="9" t="s">
        <v>20</v>
      </c>
      <c r="D65" s="7">
        <v>0</v>
      </c>
      <c r="E65" s="7">
        <v>0</v>
      </c>
      <c r="F65" s="7">
        <v>0</v>
      </c>
      <c r="G65" s="7">
        <v>0</v>
      </c>
      <c r="H65" s="7">
        <v>529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</row>
    <row r="66" spans="1:19" ht="12" customHeight="1" x14ac:dyDescent="0.2">
      <c r="A66" s="6">
        <v>2017</v>
      </c>
      <c r="B66" s="6" t="s">
        <v>37</v>
      </c>
      <c r="C66" s="6" t="s">
        <v>21</v>
      </c>
      <c r="D66" s="7">
        <v>0</v>
      </c>
      <c r="E66" s="7">
        <v>0</v>
      </c>
      <c r="F66" s="7">
        <v>74</v>
      </c>
      <c r="G66" s="7">
        <v>0</v>
      </c>
      <c r="H66" s="7">
        <v>21619</v>
      </c>
      <c r="I66" s="7">
        <v>12742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</row>
    <row r="67" spans="1:19" ht="12" customHeight="1" x14ac:dyDescent="0.2">
      <c r="A67" s="6">
        <v>2017</v>
      </c>
      <c r="B67" s="6" t="s">
        <v>37</v>
      </c>
      <c r="C67" s="6" t="s">
        <v>22</v>
      </c>
      <c r="D67" s="7">
        <v>0</v>
      </c>
      <c r="E67" s="7">
        <v>0</v>
      </c>
      <c r="F67" s="7">
        <v>5205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</row>
    <row r="68" spans="1:19" ht="12" customHeight="1" x14ac:dyDescent="0.2">
      <c r="A68" s="6">
        <v>2017</v>
      </c>
      <c r="B68" s="6" t="s">
        <v>37</v>
      </c>
      <c r="C68" s="6" t="s">
        <v>39</v>
      </c>
      <c r="D68" s="7">
        <v>0</v>
      </c>
      <c r="E68" s="7">
        <v>0</v>
      </c>
      <c r="F68" s="7">
        <v>978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</row>
    <row r="69" spans="1:19" x14ac:dyDescent="0.2">
      <c r="A69" s="6">
        <v>2017</v>
      </c>
      <c r="B69" s="6" t="s">
        <v>37</v>
      </c>
      <c r="C69" s="6" t="s">
        <v>23</v>
      </c>
      <c r="D69" s="7">
        <v>0</v>
      </c>
      <c r="E69" s="7">
        <v>2040</v>
      </c>
      <c r="F69" s="7">
        <v>0</v>
      </c>
      <c r="G69" s="7">
        <v>0</v>
      </c>
      <c r="H69" s="7">
        <v>3246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</row>
    <row r="70" spans="1:19" ht="12" customHeight="1" x14ac:dyDescent="0.2">
      <c r="A70" s="6">
        <v>2017</v>
      </c>
      <c r="B70" s="6" t="s">
        <v>37</v>
      </c>
      <c r="C70" s="6" t="s">
        <v>25</v>
      </c>
      <c r="D70" s="7">
        <v>0</v>
      </c>
      <c r="E70" s="7">
        <v>27096</v>
      </c>
      <c r="F70" s="7">
        <v>15682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</row>
    <row r="71" spans="1:19" ht="12" customHeight="1" x14ac:dyDescent="0.2">
      <c r="A71" s="6">
        <v>2017</v>
      </c>
      <c r="B71" s="6" t="s">
        <v>37</v>
      </c>
      <c r="C71" s="6" t="s">
        <v>26</v>
      </c>
      <c r="D71" s="7">
        <v>0</v>
      </c>
      <c r="E71" s="7">
        <v>2648</v>
      </c>
      <c r="F71" s="7">
        <v>3471</v>
      </c>
      <c r="G71" s="7">
        <v>0</v>
      </c>
      <c r="H71" s="7">
        <v>0</v>
      </c>
      <c r="I71" s="7">
        <v>0</v>
      </c>
      <c r="J71" s="7">
        <v>115</v>
      </c>
      <c r="K71" s="7">
        <v>9569</v>
      </c>
      <c r="L71" s="7">
        <v>16052</v>
      </c>
      <c r="M71" s="7">
        <v>4756</v>
      </c>
      <c r="N71" s="7">
        <v>13281</v>
      </c>
      <c r="O71" s="7">
        <v>18884</v>
      </c>
      <c r="P71" s="7">
        <v>20049</v>
      </c>
      <c r="Q71" s="7">
        <v>62158</v>
      </c>
      <c r="R71" s="7">
        <v>43695</v>
      </c>
      <c r="S71" s="7">
        <v>67185</v>
      </c>
    </row>
    <row r="72" spans="1:19" ht="12" customHeight="1" x14ac:dyDescent="0.2">
      <c r="A72" s="6">
        <v>2017</v>
      </c>
      <c r="B72" s="6" t="s">
        <v>38</v>
      </c>
      <c r="C72" s="9" t="s">
        <v>21</v>
      </c>
      <c r="D72" s="7">
        <v>0</v>
      </c>
      <c r="E72" s="7">
        <v>0</v>
      </c>
      <c r="F72" s="7">
        <v>111</v>
      </c>
      <c r="G72" s="7">
        <v>0</v>
      </c>
      <c r="H72" s="7">
        <v>26397</v>
      </c>
      <c r="I72" s="7">
        <v>295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</row>
    <row r="73" spans="1:19" ht="12" customHeight="1" x14ac:dyDescent="0.2">
      <c r="A73" s="6">
        <v>2017</v>
      </c>
      <c r="B73" s="6" t="s">
        <v>38</v>
      </c>
      <c r="C73" s="6" t="s">
        <v>22</v>
      </c>
      <c r="D73" s="7">
        <v>0</v>
      </c>
      <c r="E73" s="7">
        <v>0</v>
      </c>
      <c r="F73" s="7">
        <v>2031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</row>
    <row r="74" spans="1:19" ht="12" customHeight="1" x14ac:dyDescent="0.2">
      <c r="A74" s="6">
        <v>2017</v>
      </c>
      <c r="B74" s="6" t="s">
        <v>38</v>
      </c>
      <c r="C74" s="6" t="s">
        <v>39</v>
      </c>
      <c r="D74" s="7">
        <v>0</v>
      </c>
      <c r="E74" s="7">
        <v>0</v>
      </c>
      <c r="F74" s="7">
        <v>1568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</row>
    <row r="75" spans="1:19" x14ac:dyDescent="0.2">
      <c r="A75" s="6">
        <v>2017</v>
      </c>
      <c r="B75" s="6" t="s">
        <v>38</v>
      </c>
      <c r="C75" s="6" t="s">
        <v>23</v>
      </c>
      <c r="D75" s="7">
        <v>0</v>
      </c>
      <c r="E75" s="7">
        <f>92+1136</f>
        <v>1228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</row>
    <row r="76" spans="1:19" ht="12" customHeight="1" x14ac:dyDescent="0.2">
      <c r="A76" s="6">
        <v>2017</v>
      </c>
      <c r="B76" s="6" t="s">
        <v>38</v>
      </c>
      <c r="C76" s="6" t="s">
        <v>24</v>
      </c>
      <c r="D76" s="7">
        <v>0</v>
      </c>
      <c r="E76" s="7">
        <v>0</v>
      </c>
      <c r="F76" s="7">
        <v>0</v>
      </c>
      <c r="G76" s="7">
        <v>6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</row>
    <row r="77" spans="1:19" ht="12" customHeight="1" x14ac:dyDescent="0.2">
      <c r="A77" s="6">
        <v>2017</v>
      </c>
      <c r="B77" s="6" t="s">
        <v>38</v>
      </c>
      <c r="C77" s="6" t="s">
        <v>25</v>
      </c>
      <c r="D77" s="7">
        <v>1</v>
      </c>
      <c r="E77" s="7">
        <v>11032</v>
      </c>
      <c r="F77" s="7">
        <v>14036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</row>
    <row r="78" spans="1:19" ht="12" customHeight="1" x14ac:dyDescent="0.2">
      <c r="A78" s="6">
        <v>2017</v>
      </c>
      <c r="B78" s="6" t="s">
        <v>38</v>
      </c>
      <c r="C78" s="6" t="s">
        <v>26</v>
      </c>
      <c r="D78" s="7">
        <v>0</v>
      </c>
      <c r="E78" s="7">
        <v>2295</v>
      </c>
      <c r="F78" s="7">
        <v>3242</v>
      </c>
      <c r="G78" s="7">
        <v>0</v>
      </c>
      <c r="H78" s="7">
        <v>0</v>
      </c>
      <c r="I78" s="7">
        <v>0</v>
      </c>
      <c r="J78" s="7">
        <v>124</v>
      </c>
      <c r="K78" s="7">
        <v>9683</v>
      </c>
      <c r="L78" s="7">
        <v>15626</v>
      </c>
      <c r="M78" s="7">
        <v>4543</v>
      </c>
      <c r="N78" s="7">
        <v>13590</v>
      </c>
      <c r="O78" s="7">
        <v>18338</v>
      </c>
      <c r="P78" s="7">
        <v>19684</v>
      </c>
      <c r="Q78" s="7">
        <v>62647</v>
      </c>
      <c r="R78" s="7">
        <v>42447</v>
      </c>
      <c r="S78" s="7">
        <v>67382</v>
      </c>
    </row>
    <row r="79" spans="1:19" ht="12" customHeight="1" x14ac:dyDescent="0.2">
      <c r="A79" s="6">
        <v>2017</v>
      </c>
      <c r="B79" s="6" t="s">
        <v>19</v>
      </c>
      <c r="C79" s="9" t="s">
        <v>20</v>
      </c>
      <c r="D79" s="7">
        <v>0</v>
      </c>
      <c r="E79" s="7">
        <v>0</v>
      </c>
      <c r="F79" s="7">
        <v>0</v>
      </c>
      <c r="G79" s="7">
        <v>0</v>
      </c>
      <c r="H79" s="7">
        <v>1019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</row>
    <row r="80" spans="1:19" ht="12" customHeight="1" x14ac:dyDescent="0.2">
      <c r="A80" s="6">
        <v>2017</v>
      </c>
      <c r="B80" s="6" t="s">
        <v>19</v>
      </c>
      <c r="C80" s="6" t="s">
        <v>21</v>
      </c>
      <c r="D80" s="7">
        <v>0</v>
      </c>
      <c r="E80" s="7">
        <v>0</v>
      </c>
      <c r="F80" s="7">
        <v>148</v>
      </c>
      <c r="G80" s="7">
        <v>0</v>
      </c>
      <c r="H80" s="7">
        <v>51859</v>
      </c>
      <c r="I80" s="7">
        <v>23206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</row>
    <row r="81" spans="1:19" ht="12" customHeight="1" x14ac:dyDescent="0.2">
      <c r="A81" s="6">
        <v>2017</v>
      </c>
      <c r="B81" s="6" t="s">
        <v>19</v>
      </c>
      <c r="C81" s="6" t="s">
        <v>22</v>
      </c>
      <c r="D81" s="7">
        <v>0</v>
      </c>
      <c r="E81" s="7">
        <v>0</v>
      </c>
      <c r="F81" s="7">
        <v>4801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</row>
    <row r="82" spans="1:19" x14ac:dyDescent="0.2">
      <c r="A82" s="6">
        <v>2017</v>
      </c>
      <c r="B82" s="6" t="s">
        <v>19</v>
      </c>
      <c r="C82" s="6" t="s">
        <v>23</v>
      </c>
      <c r="D82" s="7">
        <v>0</v>
      </c>
      <c r="E82" s="7">
        <f>482+1894</f>
        <v>2376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</row>
    <row r="83" spans="1:19" ht="12" customHeight="1" x14ac:dyDescent="0.2">
      <c r="A83" s="6">
        <v>2017</v>
      </c>
      <c r="B83" s="6" t="s">
        <v>19</v>
      </c>
      <c r="C83" s="6" t="s">
        <v>24</v>
      </c>
      <c r="D83" s="7">
        <v>0</v>
      </c>
      <c r="E83" s="7">
        <v>90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</row>
    <row r="84" spans="1:19" ht="12" customHeight="1" x14ac:dyDescent="0.2">
      <c r="A84" s="6">
        <v>2017</v>
      </c>
      <c r="B84" s="6" t="s">
        <v>19</v>
      </c>
      <c r="C84" s="6" t="s">
        <v>25</v>
      </c>
      <c r="D84" s="7">
        <v>2</v>
      </c>
      <c r="E84" s="7">
        <v>38470</v>
      </c>
      <c r="F84" s="7">
        <v>24650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</row>
    <row r="85" spans="1:19" ht="12" customHeight="1" x14ac:dyDescent="0.2">
      <c r="A85" s="6">
        <v>2017</v>
      </c>
      <c r="B85" s="6" t="s">
        <v>19</v>
      </c>
      <c r="C85" s="6" t="s">
        <v>26</v>
      </c>
      <c r="D85" s="7">
        <v>0</v>
      </c>
      <c r="E85" s="7">
        <v>3276</v>
      </c>
      <c r="F85" s="7">
        <v>3616</v>
      </c>
      <c r="G85" s="7">
        <v>0</v>
      </c>
      <c r="H85" s="7">
        <v>0</v>
      </c>
      <c r="I85" s="7">
        <v>0</v>
      </c>
      <c r="J85" s="7">
        <v>122</v>
      </c>
      <c r="K85" s="7">
        <v>10384</v>
      </c>
      <c r="L85" s="7">
        <v>17617</v>
      </c>
      <c r="M85" s="7">
        <v>4877</v>
      </c>
      <c r="N85" s="7">
        <v>14755</v>
      </c>
      <c r="O85" s="7">
        <v>20958</v>
      </c>
      <c r="P85" s="7">
        <v>22434</v>
      </c>
      <c r="Q85" s="7">
        <v>68690</v>
      </c>
      <c r="R85" s="7">
        <v>47155</v>
      </c>
      <c r="S85" s="7">
        <v>73265</v>
      </c>
    </row>
    <row r="86" spans="1:19" ht="12" customHeight="1" x14ac:dyDescent="0.2">
      <c r="A86" s="6">
        <v>2017</v>
      </c>
      <c r="B86" s="6" t="s">
        <v>27</v>
      </c>
      <c r="C86" s="6" t="s">
        <v>20</v>
      </c>
      <c r="D86" s="7">
        <v>0</v>
      </c>
      <c r="E86" s="7">
        <v>0</v>
      </c>
      <c r="F86" s="7">
        <v>0</v>
      </c>
      <c r="G86" s="7">
        <v>0</v>
      </c>
      <c r="H86" s="7">
        <v>441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</row>
    <row r="87" spans="1:19" ht="12" customHeight="1" x14ac:dyDescent="0.2">
      <c r="A87" s="6">
        <v>2017</v>
      </c>
      <c r="B87" s="6" t="s">
        <v>27</v>
      </c>
      <c r="C87" s="6" t="s">
        <v>21</v>
      </c>
      <c r="D87" s="7">
        <v>0</v>
      </c>
      <c r="E87" s="7">
        <v>0</v>
      </c>
      <c r="F87" s="7">
        <v>32</v>
      </c>
      <c r="G87" s="7">
        <v>0</v>
      </c>
      <c r="H87" s="7">
        <v>21395</v>
      </c>
      <c r="I87" s="7">
        <v>6717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</row>
    <row r="88" spans="1:19" ht="12" customHeight="1" x14ac:dyDescent="0.2">
      <c r="A88" s="6">
        <v>2017</v>
      </c>
      <c r="B88" s="6" t="s">
        <v>27</v>
      </c>
      <c r="C88" s="6" t="s">
        <v>22</v>
      </c>
      <c r="D88" s="7">
        <v>0</v>
      </c>
      <c r="E88" s="7">
        <v>445</v>
      </c>
      <c r="F88" s="7">
        <v>6926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</row>
    <row r="89" spans="1:19" x14ac:dyDescent="0.2">
      <c r="A89" s="6">
        <v>2017</v>
      </c>
      <c r="B89" s="6" t="s">
        <v>27</v>
      </c>
      <c r="C89" s="6" t="s">
        <v>23</v>
      </c>
      <c r="D89" s="7">
        <v>0</v>
      </c>
      <c r="E89" s="7">
        <v>712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</row>
    <row r="90" spans="1:19" ht="12" customHeight="1" x14ac:dyDescent="0.2">
      <c r="A90" s="6">
        <v>2017</v>
      </c>
      <c r="B90" s="6" t="s">
        <v>27</v>
      </c>
      <c r="C90" s="6" t="s">
        <v>25</v>
      </c>
      <c r="D90" s="7">
        <v>0</v>
      </c>
      <c r="E90" s="7">
        <v>20844</v>
      </c>
      <c r="F90" s="7">
        <v>19234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</row>
    <row r="91" spans="1:19" ht="12" customHeight="1" x14ac:dyDescent="0.2">
      <c r="A91" s="6">
        <v>2017</v>
      </c>
      <c r="B91" s="6" t="s">
        <v>27</v>
      </c>
      <c r="C91" s="6" t="s">
        <v>26</v>
      </c>
      <c r="D91" s="7">
        <v>0</v>
      </c>
      <c r="E91" s="7">
        <v>2242</v>
      </c>
      <c r="F91" s="7">
        <v>2518</v>
      </c>
      <c r="G91" s="7">
        <v>0</v>
      </c>
      <c r="H91" s="7">
        <v>0</v>
      </c>
      <c r="I91" s="7">
        <v>0</v>
      </c>
      <c r="J91" s="7">
        <v>164</v>
      </c>
      <c r="K91" s="7">
        <v>8067</v>
      </c>
      <c r="L91" s="7">
        <v>13897</v>
      </c>
      <c r="M91" s="7">
        <v>2959</v>
      </c>
      <c r="N91" s="7">
        <v>12056</v>
      </c>
      <c r="O91" s="7">
        <v>16877</v>
      </c>
      <c r="P91" s="7">
        <v>18307</v>
      </c>
      <c r="Q91" s="7">
        <v>54745</v>
      </c>
      <c r="R91" s="7">
        <v>40073</v>
      </c>
      <c r="S91" s="7">
        <v>60704</v>
      </c>
    </row>
    <row r="92" spans="1:19" ht="12" customHeight="1" x14ac:dyDescent="0.2">
      <c r="A92" s="6">
        <v>2017</v>
      </c>
      <c r="B92" s="6" t="s">
        <v>28</v>
      </c>
      <c r="C92" s="6" t="s">
        <v>21</v>
      </c>
      <c r="D92" s="7">
        <v>0</v>
      </c>
      <c r="E92" s="7">
        <v>0</v>
      </c>
      <c r="F92" s="7">
        <v>157</v>
      </c>
      <c r="G92" s="7">
        <v>0</v>
      </c>
      <c r="H92" s="7">
        <v>30945</v>
      </c>
      <c r="I92" s="7">
        <v>5455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</row>
    <row r="93" spans="1:19" ht="12" customHeight="1" x14ac:dyDescent="0.2">
      <c r="A93" s="6">
        <v>2017</v>
      </c>
      <c r="B93" s="6" t="s">
        <v>28</v>
      </c>
      <c r="C93" s="6" t="s">
        <v>22</v>
      </c>
      <c r="D93" s="7">
        <v>0</v>
      </c>
      <c r="E93" s="7">
        <v>0</v>
      </c>
      <c r="F93" s="7">
        <v>1916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</row>
    <row r="94" spans="1:19" x14ac:dyDescent="0.2">
      <c r="A94" s="6">
        <v>2017</v>
      </c>
      <c r="B94" s="6" t="s">
        <v>28</v>
      </c>
      <c r="C94" s="6" t="s">
        <v>23</v>
      </c>
      <c r="D94" s="7">
        <v>0</v>
      </c>
      <c r="E94" s="7">
        <f>663+5967</f>
        <v>6630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</row>
    <row r="95" spans="1:19" ht="12" customHeight="1" x14ac:dyDescent="0.2">
      <c r="A95" s="6">
        <v>2017</v>
      </c>
      <c r="B95" s="6" t="s">
        <v>28</v>
      </c>
      <c r="C95" s="6" t="s">
        <v>24</v>
      </c>
      <c r="D95" s="7">
        <v>0</v>
      </c>
      <c r="E95" s="7">
        <v>78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</row>
    <row r="96" spans="1:19" ht="12" customHeight="1" x14ac:dyDescent="0.2">
      <c r="A96" s="6">
        <v>2017</v>
      </c>
      <c r="B96" s="6" t="s">
        <v>28</v>
      </c>
      <c r="C96" s="6" t="s">
        <v>25</v>
      </c>
      <c r="D96" s="7">
        <v>0</v>
      </c>
      <c r="E96" s="7">
        <v>5539</v>
      </c>
      <c r="F96" s="7">
        <v>25427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</row>
    <row r="97" spans="1:19" ht="12" customHeight="1" x14ac:dyDescent="0.2">
      <c r="A97" s="6">
        <v>2017</v>
      </c>
      <c r="B97" s="6" t="s">
        <v>28</v>
      </c>
      <c r="C97" s="6" t="s">
        <v>26</v>
      </c>
      <c r="D97" s="7">
        <v>0</v>
      </c>
      <c r="E97" s="7">
        <v>1860</v>
      </c>
      <c r="F97" s="7">
        <v>2154</v>
      </c>
      <c r="G97" s="7">
        <v>0</v>
      </c>
      <c r="H97" s="7">
        <v>0</v>
      </c>
      <c r="I97" s="7">
        <v>0</v>
      </c>
      <c r="J97" s="7">
        <v>69</v>
      </c>
      <c r="K97" s="7">
        <v>6265</v>
      </c>
      <c r="L97" s="7">
        <v>10831</v>
      </c>
      <c r="M97" s="7">
        <v>2673</v>
      </c>
      <c r="N97" s="7">
        <v>9601</v>
      </c>
      <c r="O97" s="7">
        <v>13702</v>
      </c>
      <c r="P97" s="7">
        <v>14451</v>
      </c>
      <c r="Q97" s="7">
        <v>40775</v>
      </c>
      <c r="R97" s="7">
        <v>29389</v>
      </c>
      <c r="S97" s="7">
        <v>46332</v>
      </c>
    </row>
    <row r="98" spans="1:19" ht="12" customHeight="1" x14ac:dyDescent="0.2">
      <c r="A98" s="6">
        <v>2017</v>
      </c>
      <c r="B98" s="6" t="s">
        <v>29</v>
      </c>
      <c r="C98" s="6" t="s">
        <v>20</v>
      </c>
      <c r="D98" s="7">
        <v>0</v>
      </c>
      <c r="E98" s="7">
        <v>0</v>
      </c>
      <c r="F98" s="7">
        <v>0</v>
      </c>
      <c r="G98" s="7">
        <v>0</v>
      </c>
      <c r="H98" s="7">
        <v>377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</row>
    <row r="99" spans="1:19" ht="12" customHeight="1" x14ac:dyDescent="0.2">
      <c r="A99" s="6">
        <v>2017</v>
      </c>
      <c r="B99" s="6" t="s">
        <v>29</v>
      </c>
      <c r="C99" s="6" t="s">
        <v>21</v>
      </c>
      <c r="D99" s="7">
        <v>0</v>
      </c>
      <c r="E99" s="7">
        <v>0</v>
      </c>
      <c r="F99" s="7">
        <v>74</v>
      </c>
      <c r="G99" s="7">
        <v>0</v>
      </c>
      <c r="H99" s="7">
        <v>31965</v>
      </c>
      <c r="I99" s="7">
        <v>22735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</row>
    <row r="100" spans="1:19" ht="12" customHeight="1" x14ac:dyDescent="0.2">
      <c r="A100" s="6">
        <v>2017</v>
      </c>
      <c r="B100" s="6" t="s">
        <v>29</v>
      </c>
      <c r="C100" s="6" t="s">
        <v>22</v>
      </c>
      <c r="D100" s="7">
        <v>0</v>
      </c>
      <c r="E100" s="7">
        <v>0</v>
      </c>
      <c r="F100" s="7">
        <v>2153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</row>
    <row r="101" spans="1:19" ht="12" customHeight="1" x14ac:dyDescent="0.2">
      <c r="A101" s="6">
        <v>2017</v>
      </c>
      <c r="B101" s="6" t="s">
        <v>29</v>
      </c>
      <c r="C101" s="6" t="s">
        <v>30</v>
      </c>
      <c r="D101" s="7">
        <v>0</v>
      </c>
      <c r="E101" s="7">
        <v>30000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</row>
    <row r="102" spans="1:19" x14ac:dyDescent="0.2">
      <c r="A102" s="6">
        <v>2017</v>
      </c>
      <c r="B102" s="6" t="s">
        <v>29</v>
      </c>
      <c r="C102" s="6" t="s">
        <v>23</v>
      </c>
      <c r="D102" s="7">
        <v>0</v>
      </c>
      <c r="E102" s="7">
        <f>11+1271</f>
        <v>1282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</row>
    <row r="103" spans="1:19" ht="12" customHeight="1" x14ac:dyDescent="0.2">
      <c r="A103" s="6">
        <v>2017</v>
      </c>
      <c r="B103" s="6" t="s">
        <v>29</v>
      </c>
      <c r="C103" s="6" t="s">
        <v>24</v>
      </c>
      <c r="D103" s="7">
        <v>0</v>
      </c>
      <c r="E103" s="7">
        <v>4</v>
      </c>
      <c r="F103" s="7">
        <v>0</v>
      </c>
      <c r="G103" s="7">
        <v>1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</row>
    <row r="104" spans="1:19" ht="12" customHeight="1" x14ac:dyDescent="0.2">
      <c r="A104" s="6">
        <v>2017</v>
      </c>
      <c r="B104" s="6" t="s">
        <v>29</v>
      </c>
      <c r="C104" s="6" t="s">
        <v>25</v>
      </c>
      <c r="D104" s="7">
        <v>0</v>
      </c>
      <c r="E104" s="7">
        <v>28258</v>
      </c>
      <c r="F104" s="7">
        <v>48914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</row>
    <row r="105" spans="1:19" ht="12" customHeight="1" x14ac:dyDescent="0.2">
      <c r="A105" s="6">
        <v>2017</v>
      </c>
      <c r="B105" s="6" t="s">
        <v>29</v>
      </c>
      <c r="C105" s="6" t="s">
        <v>26</v>
      </c>
      <c r="D105" s="7">
        <v>0</v>
      </c>
      <c r="E105" s="7">
        <v>1193</v>
      </c>
      <c r="F105" s="7">
        <v>1317</v>
      </c>
      <c r="G105" s="7">
        <v>0</v>
      </c>
      <c r="H105" s="7">
        <v>0</v>
      </c>
      <c r="I105" s="7">
        <v>0</v>
      </c>
      <c r="J105" s="7">
        <v>97</v>
      </c>
      <c r="K105" s="7">
        <v>3348</v>
      </c>
      <c r="L105" s="7">
        <v>6000</v>
      </c>
      <c r="M105" s="7">
        <v>954</v>
      </c>
      <c r="N105" s="7">
        <v>5251</v>
      </c>
      <c r="O105" s="7">
        <v>8064</v>
      </c>
      <c r="P105" s="7">
        <v>7697</v>
      </c>
      <c r="Q105" s="7">
        <v>19588</v>
      </c>
      <c r="R105" s="7">
        <v>15269</v>
      </c>
      <c r="S105" s="7">
        <v>25511</v>
      </c>
    </row>
    <row r="106" spans="1:19" ht="12" customHeight="1" x14ac:dyDescent="0.2">
      <c r="A106" s="6">
        <v>2017</v>
      </c>
      <c r="B106" s="6" t="s">
        <v>31</v>
      </c>
      <c r="C106" s="6" t="s">
        <v>20</v>
      </c>
      <c r="D106" s="7">
        <v>0</v>
      </c>
      <c r="E106" s="7">
        <v>0</v>
      </c>
      <c r="F106" s="7">
        <v>0</v>
      </c>
      <c r="G106" s="7">
        <v>0</v>
      </c>
      <c r="H106" s="7">
        <v>857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</row>
    <row r="107" spans="1:19" ht="12" customHeight="1" x14ac:dyDescent="0.2">
      <c r="A107" s="6">
        <v>2017</v>
      </c>
      <c r="B107" s="6" t="s">
        <v>31</v>
      </c>
      <c r="C107" s="6" t="s">
        <v>21</v>
      </c>
      <c r="D107" s="7">
        <v>0</v>
      </c>
      <c r="E107" s="7">
        <v>0</v>
      </c>
      <c r="F107" s="7">
        <v>377</v>
      </c>
      <c r="G107" s="7">
        <v>0</v>
      </c>
      <c r="H107" s="7">
        <v>32933</v>
      </c>
      <c r="I107" s="7">
        <v>7084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</row>
    <row r="108" spans="1:19" ht="12" customHeight="1" x14ac:dyDescent="0.2">
      <c r="A108" s="6">
        <v>2017</v>
      </c>
      <c r="B108" s="6" t="s">
        <v>31</v>
      </c>
      <c r="C108" s="6" t="s">
        <v>22</v>
      </c>
      <c r="D108" s="7">
        <v>0</v>
      </c>
      <c r="E108" s="7">
        <v>4510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</row>
    <row r="109" spans="1:19" x14ac:dyDescent="0.2">
      <c r="A109" s="6">
        <v>2017</v>
      </c>
      <c r="B109" s="6" t="s">
        <v>31</v>
      </c>
      <c r="C109" s="6" t="s">
        <v>23</v>
      </c>
      <c r="D109" s="7">
        <v>0</v>
      </c>
      <c r="E109" s="7">
        <f>14443+852</f>
        <v>15295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</row>
    <row r="110" spans="1:19" ht="12" customHeight="1" x14ac:dyDescent="0.2">
      <c r="A110" s="6">
        <v>2017</v>
      </c>
      <c r="B110" s="6" t="s">
        <v>31</v>
      </c>
      <c r="C110" s="6" t="s">
        <v>24</v>
      </c>
      <c r="D110" s="7">
        <v>0</v>
      </c>
      <c r="E110" s="7">
        <v>29</v>
      </c>
      <c r="F110" s="7">
        <v>0</v>
      </c>
      <c r="G110" s="7">
        <v>1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</row>
    <row r="111" spans="1:19" ht="12" customHeight="1" x14ac:dyDescent="0.2">
      <c r="A111" s="6">
        <v>2017</v>
      </c>
      <c r="B111" s="6" t="s">
        <v>31</v>
      </c>
      <c r="C111" s="6" t="s">
        <v>25</v>
      </c>
      <c r="D111" s="7">
        <v>0</v>
      </c>
      <c r="E111" s="7">
        <v>11953</v>
      </c>
      <c r="F111" s="7">
        <v>21335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</row>
    <row r="112" spans="1:19" ht="12" customHeight="1" x14ac:dyDescent="0.2">
      <c r="A112" s="6">
        <v>2017</v>
      </c>
      <c r="B112" s="6" t="s">
        <v>31</v>
      </c>
      <c r="C112" s="6" t="s">
        <v>26</v>
      </c>
      <c r="D112" s="7">
        <v>0</v>
      </c>
      <c r="E112" s="7">
        <v>1090</v>
      </c>
      <c r="F112" s="7">
        <v>1595</v>
      </c>
      <c r="G112" s="7">
        <v>0</v>
      </c>
      <c r="H112" s="7">
        <v>0</v>
      </c>
      <c r="I112" s="7">
        <v>0</v>
      </c>
      <c r="J112" s="7">
        <v>0</v>
      </c>
      <c r="K112" s="7">
        <v>5015</v>
      </c>
      <c r="L112" s="7">
        <v>4862</v>
      </c>
      <c r="M112" s="7">
        <v>1352</v>
      </c>
      <c r="N112" s="7">
        <v>4011</v>
      </c>
      <c r="O112" s="7">
        <v>5851</v>
      </c>
      <c r="P112" s="7">
        <v>6720</v>
      </c>
      <c r="Q112" s="7">
        <v>15803</v>
      </c>
      <c r="R112" s="7">
        <v>13706</v>
      </c>
      <c r="S112" s="7">
        <v>18663</v>
      </c>
    </row>
    <row r="113" spans="1:19" ht="12" customHeight="1" x14ac:dyDescent="0.2">
      <c r="A113" s="6">
        <v>2017</v>
      </c>
      <c r="B113" s="6" t="s">
        <v>32</v>
      </c>
      <c r="C113" s="6" t="s">
        <v>20</v>
      </c>
      <c r="D113" s="7">
        <v>0</v>
      </c>
      <c r="E113" s="7">
        <v>0</v>
      </c>
      <c r="F113" s="7">
        <v>0</v>
      </c>
      <c r="G113" s="7">
        <v>0</v>
      </c>
      <c r="H113" s="7">
        <v>435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</row>
    <row r="114" spans="1:19" ht="12" customHeight="1" x14ac:dyDescent="0.2">
      <c r="A114" s="6">
        <v>2017</v>
      </c>
      <c r="B114" s="6" t="s">
        <v>32</v>
      </c>
      <c r="C114" s="6" t="s">
        <v>21</v>
      </c>
      <c r="D114" s="7">
        <v>0</v>
      </c>
      <c r="E114" s="7">
        <v>0</v>
      </c>
      <c r="F114" s="7">
        <v>207</v>
      </c>
      <c r="G114" s="7">
        <v>0</v>
      </c>
      <c r="H114" s="7">
        <v>41267</v>
      </c>
      <c r="I114" s="7">
        <v>5999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</row>
    <row r="115" spans="1:19" ht="12" customHeight="1" x14ac:dyDescent="0.2">
      <c r="A115" s="6">
        <v>2017</v>
      </c>
      <c r="B115" s="6" t="s">
        <v>32</v>
      </c>
      <c r="C115" s="6" t="s">
        <v>22</v>
      </c>
      <c r="D115" s="7">
        <v>0</v>
      </c>
      <c r="E115" s="7">
        <v>0</v>
      </c>
      <c r="F115" s="7">
        <v>2156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</row>
    <row r="116" spans="1:19" x14ac:dyDescent="0.2">
      <c r="A116" s="6">
        <v>2017</v>
      </c>
      <c r="B116" s="6" t="s">
        <v>32</v>
      </c>
      <c r="C116" s="6" t="s">
        <v>23</v>
      </c>
      <c r="D116" s="7">
        <v>0</v>
      </c>
      <c r="E116" s="7">
        <f>12393+299</f>
        <v>12692</v>
      </c>
      <c r="F116" s="7">
        <v>0</v>
      </c>
      <c r="G116" s="7">
        <v>0</v>
      </c>
      <c r="H116" s="7">
        <v>1901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</row>
    <row r="117" spans="1:19" ht="12" customHeight="1" x14ac:dyDescent="0.2">
      <c r="A117" s="6">
        <v>2017</v>
      </c>
      <c r="B117" s="6" t="s">
        <v>32</v>
      </c>
      <c r="C117" s="6" t="s">
        <v>24</v>
      </c>
      <c r="D117" s="7">
        <v>0</v>
      </c>
      <c r="E117" s="7">
        <v>26</v>
      </c>
      <c r="F117" s="7">
        <v>89</v>
      </c>
      <c r="G117" s="7">
        <v>1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</row>
    <row r="118" spans="1:19" ht="12" customHeight="1" x14ac:dyDescent="0.2">
      <c r="A118" s="6">
        <v>2017</v>
      </c>
      <c r="B118" s="6" t="s">
        <v>32</v>
      </c>
      <c r="C118" s="6" t="s">
        <v>25</v>
      </c>
      <c r="D118" s="7">
        <v>0</v>
      </c>
      <c r="E118" s="7">
        <v>50993</v>
      </c>
      <c r="F118" s="7">
        <v>38595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</row>
    <row r="119" spans="1:19" ht="12" customHeight="1" x14ac:dyDescent="0.2">
      <c r="A119" s="6">
        <v>2017</v>
      </c>
      <c r="B119" s="6" t="s">
        <v>32</v>
      </c>
      <c r="C119" s="6" t="s">
        <v>26</v>
      </c>
      <c r="D119" s="7">
        <v>0</v>
      </c>
      <c r="E119" s="7">
        <v>1338</v>
      </c>
      <c r="F119" s="7">
        <v>1782</v>
      </c>
      <c r="G119" s="7">
        <v>0</v>
      </c>
      <c r="H119" s="7">
        <v>0</v>
      </c>
      <c r="I119" s="7">
        <v>0</v>
      </c>
      <c r="J119" s="7">
        <v>0</v>
      </c>
      <c r="K119" s="7">
        <v>3531</v>
      </c>
      <c r="L119" s="7">
        <v>5588</v>
      </c>
      <c r="M119" s="7">
        <v>412</v>
      </c>
      <c r="N119" s="7">
        <v>4811</v>
      </c>
      <c r="O119" s="7">
        <v>7052</v>
      </c>
      <c r="P119" s="7">
        <v>6970</v>
      </c>
      <c r="Q119" s="7">
        <v>17511</v>
      </c>
      <c r="R119" s="7">
        <v>13615</v>
      </c>
      <c r="S119" s="7">
        <v>20140</v>
      </c>
    </row>
    <row r="120" spans="1:19" ht="12" customHeight="1" x14ac:dyDescent="0.2">
      <c r="A120" s="6">
        <v>2016</v>
      </c>
      <c r="B120" s="6" t="s">
        <v>33</v>
      </c>
      <c r="C120" s="6" t="s">
        <v>20</v>
      </c>
      <c r="D120" s="7">
        <v>0</v>
      </c>
      <c r="E120" s="7">
        <v>0</v>
      </c>
      <c r="F120" s="7">
        <v>0</v>
      </c>
      <c r="G120" s="7">
        <v>0</v>
      </c>
      <c r="H120" s="7">
        <v>462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</row>
    <row r="121" spans="1:19" ht="12" customHeight="1" x14ac:dyDescent="0.2">
      <c r="A121" s="6">
        <v>2016</v>
      </c>
      <c r="B121" s="6" t="s">
        <v>33</v>
      </c>
      <c r="C121" s="6" t="s">
        <v>21</v>
      </c>
      <c r="D121" s="7">
        <v>0</v>
      </c>
      <c r="E121" s="7">
        <v>0</v>
      </c>
      <c r="F121" s="7">
        <v>213</v>
      </c>
      <c r="G121" s="7">
        <v>0</v>
      </c>
      <c r="H121" s="7">
        <v>61706</v>
      </c>
      <c r="I121" s="7">
        <v>11106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</row>
    <row r="122" spans="1:19" ht="12" customHeight="1" x14ac:dyDescent="0.2">
      <c r="A122" s="6">
        <v>2016</v>
      </c>
      <c r="B122" s="6" t="s">
        <v>33</v>
      </c>
      <c r="C122" s="6" t="s">
        <v>22</v>
      </c>
      <c r="D122" s="7">
        <v>0</v>
      </c>
      <c r="E122" s="7">
        <v>0</v>
      </c>
      <c r="F122" s="7">
        <v>4177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</row>
    <row r="123" spans="1:19" x14ac:dyDescent="0.2">
      <c r="A123" s="6">
        <v>2016</v>
      </c>
      <c r="B123" s="6" t="s">
        <v>33</v>
      </c>
      <c r="C123" s="6" t="s">
        <v>23</v>
      </c>
      <c r="D123" s="7">
        <v>0</v>
      </c>
      <c r="E123" s="7">
        <f>1012+130</f>
        <v>1142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</row>
    <row r="124" spans="1:19" ht="12" customHeight="1" x14ac:dyDescent="0.2">
      <c r="A124" s="6">
        <v>2016</v>
      </c>
      <c r="B124" s="6" t="s">
        <v>33</v>
      </c>
      <c r="C124" s="6" t="s">
        <v>24</v>
      </c>
      <c r="D124" s="7">
        <v>0</v>
      </c>
      <c r="E124" s="7">
        <v>23</v>
      </c>
      <c r="F124" s="7">
        <v>198</v>
      </c>
      <c r="G124" s="7">
        <v>2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</row>
    <row r="125" spans="1:19" ht="12" customHeight="1" x14ac:dyDescent="0.2">
      <c r="A125" s="6">
        <v>2016</v>
      </c>
      <c r="B125" s="6" t="s">
        <v>33</v>
      </c>
      <c r="C125" s="6" t="s">
        <v>25</v>
      </c>
      <c r="D125" s="7">
        <v>0</v>
      </c>
      <c r="E125" s="7">
        <v>6713</v>
      </c>
      <c r="F125" s="7">
        <v>35675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</row>
    <row r="126" spans="1:19" ht="12" customHeight="1" x14ac:dyDescent="0.2">
      <c r="A126" s="6">
        <v>2016</v>
      </c>
      <c r="B126" s="6" t="s">
        <v>33</v>
      </c>
      <c r="C126" s="6" t="s">
        <v>26</v>
      </c>
      <c r="D126" s="7">
        <v>0</v>
      </c>
      <c r="E126" s="7">
        <v>2590</v>
      </c>
      <c r="F126" s="7">
        <v>2913</v>
      </c>
      <c r="G126" s="7">
        <v>0</v>
      </c>
      <c r="H126" s="7">
        <v>0</v>
      </c>
      <c r="I126" s="7">
        <v>0</v>
      </c>
      <c r="J126" s="7">
        <v>0</v>
      </c>
      <c r="K126" s="7">
        <v>3690</v>
      </c>
      <c r="L126" s="7">
        <v>5992</v>
      </c>
      <c r="M126" s="7">
        <v>665</v>
      </c>
      <c r="N126" s="7">
        <v>5507</v>
      </c>
      <c r="O126" s="7">
        <v>8489</v>
      </c>
      <c r="P126" s="7">
        <v>9398</v>
      </c>
      <c r="Q126" s="7">
        <v>18881</v>
      </c>
      <c r="R126" s="7">
        <v>12762</v>
      </c>
      <c r="S126" s="7">
        <v>23725</v>
      </c>
    </row>
    <row r="127" spans="1:19" ht="12" customHeight="1" x14ac:dyDescent="0.2">
      <c r="A127" s="6">
        <v>2016</v>
      </c>
      <c r="B127" s="6" t="s">
        <v>34</v>
      </c>
      <c r="C127" s="6" t="s">
        <v>26</v>
      </c>
      <c r="D127" s="7">
        <v>0</v>
      </c>
      <c r="E127" s="7">
        <v>440</v>
      </c>
      <c r="F127" s="7">
        <v>875</v>
      </c>
      <c r="G127" s="7">
        <v>0</v>
      </c>
      <c r="H127" s="7">
        <v>0</v>
      </c>
      <c r="I127" s="7">
        <v>0</v>
      </c>
      <c r="J127" s="7">
        <v>0</v>
      </c>
      <c r="K127" s="7">
        <v>1797</v>
      </c>
      <c r="L127" s="7">
        <v>2951</v>
      </c>
      <c r="M127" s="7">
        <v>1283</v>
      </c>
      <c r="N127" s="7">
        <v>2558</v>
      </c>
      <c r="O127" s="7">
        <v>2721</v>
      </c>
      <c r="P127" s="7">
        <v>3183</v>
      </c>
      <c r="Q127" s="7">
        <v>15610</v>
      </c>
      <c r="R127" s="7">
        <v>9402</v>
      </c>
      <c r="S127" s="7">
        <v>14516</v>
      </c>
    </row>
    <row r="128" spans="1:19" ht="12" customHeight="1" x14ac:dyDescent="0.2">
      <c r="A128" s="6">
        <v>2016</v>
      </c>
      <c r="B128" s="6" t="s">
        <v>35</v>
      </c>
      <c r="C128" s="6" t="s">
        <v>20</v>
      </c>
      <c r="D128" s="7">
        <v>0</v>
      </c>
      <c r="E128" s="7">
        <v>0</v>
      </c>
      <c r="F128" s="7">
        <v>0</v>
      </c>
      <c r="G128" s="7">
        <v>0</v>
      </c>
      <c r="H128" s="7">
        <v>435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</row>
    <row r="129" spans="1:19" ht="12" customHeight="1" x14ac:dyDescent="0.2">
      <c r="A129" s="6">
        <v>2016</v>
      </c>
      <c r="B129" s="6" t="s">
        <v>35</v>
      </c>
      <c r="C129" s="6" t="s">
        <v>21</v>
      </c>
      <c r="D129" s="7">
        <v>0</v>
      </c>
      <c r="E129" s="7">
        <v>0</v>
      </c>
      <c r="F129" s="7">
        <v>53</v>
      </c>
      <c r="G129" s="7">
        <v>0</v>
      </c>
      <c r="H129" s="7">
        <v>52556</v>
      </c>
      <c r="I129" s="7">
        <v>21951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</row>
    <row r="130" spans="1:19" ht="12" customHeight="1" x14ac:dyDescent="0.2">
      <c r="A130" s="6">
        <v>2016</v>
      </c>
      <c r="B130" s="6" t="s">
        <v>35</v>
      </c>
      <c r="C130" s="6" t="s">
        <v>22</v>
      </c>
      <c r="D130" s="7">
        <v>0</v>
      </c>
      <c r="E130" s="7">
        <v>0</v>
      </c>
      <c r="F130" s="7">
        <v>13377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</row>
    <row r="131" spans="1:19" ht="12" customHeight="1" x14ac:dyDescent="0.2">
      <c r="A131" s="6">
        <v>2016</v>
      </c>
      <c r="B131" s="6" t="s">
        <v>35</v>
      </c>
      <c r="C131" s="6" t="s">
        <v>30</v>
      </c>
      <c r="D131" s="7">
        <v>0</v>
      </c>
      <c r="E131" s="7">
        <v>12567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</row>
    <row r="132" spans="1:19" x14ac:dyDescent="0.2">
      <c r="A132" s="6">
        <v>2016</v>
      </c>
      <c r="B132" s="6" t="s">
        <v>35</v>
      </c>
      <c r="C132" s="6" t="s">
        <v>23</v>
      </c>
      <c r="D132" s="7">
        <v>0</v>
      </c>
      <c r="E132" s="7">
        <v>5925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</row>
    <row r="133" spans="1:19" ht="12" customHeight="1" x14ac:dyDescent="0.2">
      <c r="A133" s="6">
        <v>2016</v>
      </c>
      <c r="B133" s="6" t="s">
        <v>35</v>
      </c>
      <c r="C133" s="6" t="s">
        <v>24</v>
      </c>
      <c r="D133" s="7">
        <v>0</v>
      </c>
      <c r="E133" s="7">
        <v>50</v>
      </c>
      <c r="F133" s="7">
        <v>43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</row>
    <row r="134" spans="1:19" ht="12" customHeight="1" x14ac:dyDescent="0.2">
      <c r="A134" s="6">
        <v>2016</v>
      </c>
      <c r="B134" s="6" t="s">
        <v>35</v>
      </c>
      <c r="C134" s="6" t="s">
        <v>25</v>
      </c>
      <c r="D134" s="7">
        <v>1</v>
      </c>
      <c r="E134" s="7">
        <v>4483</v>
      </c>
      <c r="F134" s="7">
        <v>15220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</row>
    <row r="135" spans="1:19" ht="12" customHeight="1" x14ac:dyDescent="0.2">
      <c r="A135" s="6">
        <v>2016</v>
      </c>
      <c r="B135" s="6" t="s">
        <v>35</v>
      </c>
      <c r="C135" s="6" t="s">
        <v>26</v>
      </c>
      <c r="D135" s="7">
        <v>0</v>
      </c>
      <c r="E135" s="7">
        <v>2091</v>
      </c>
      <c r="F135" s="7">
        <v>3972</v>
      </c>
      <c r="G135" s="7">
        <v>0</v>
      </c>
      <c r="H135" s="7">
        <v>0</v>
      </c>
      <c r="I135" s="7">
        <v>0</v>
      </c>
      <c r="J135" s="7">
        <v>87</v>
      </c>
      <c r="K135" s="7">
        <v>7424</v>
      </c>
      <c r="L135" s="7">
        <v>10860</v>
      </c>
      <c r="M135" s="7">
        <v>3793</v>
      </c>
      <c r="N135" s="7">
        <v>9117</v>
      </c>
      <c r="O135" s="7">
        <v>11046</v>
      </c>
      <c r="P135" s="7">
        <v>11459</v>
      </c>
      <c r="Q135" s="7">
        <v>42411</v>
      </c>
      <c r="R135" s="7">
        <v>29800</v>
      </c>
      <c r="S135" s="7">
        <v>43707</v>
      </c>
    </row>
    <row r="136" spans="1:19" ht="12" customHeight="1" x14ac:dyDescent="0.2">
      <c r="A136" s="6">
        <v>2016</v>
      </c>
      <c r="B136" s="6" t="s">
        <v>36</v>
      </c>
      <c r="C136" s="6" t="s">
        <v>20</v>
      </c>
      <c r="D136" s="7">
        <v>0</v>
      </c>
      <c r="E136" s="7">
        <v>0</v>
      </c>
      <c r="F136" s="7">
        <v>0</v>
      </c>
      <c r="G136" s="7">
        <v>0</v>
      </c>
      <c r="H136" s="7">
        <v>2993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</row>
    <row r="137" spans="1:19" ht="12" customHeight="1" x14ac:dyDescent="0.2">
      <c r="A137" s="6">
        <v>2016</v>
      </c>
      <c r="B137" s="6" t="s">
        <v>36</v>
      </c>
      <c r="C137" s="6" t="s">
        <v>21</v>
      </c>
      <c r="D137" s="7">
        <v>0</v>
      </c>
      <c r="E137" s="7">
        <v>0</v>
      </c>
      <c r="F137" s="7">
        <v>30</v>
      </c>
      <c r="G137" s="7">
        <v>0</v>
      </c>
      <c r="H137" s="7">
        <v>39090</v>
      </c>
      <c r="I137" s="7">
        <v>16728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</row>
    <row r="138" spans="1:19" ht="12" customHeight="1" x14ac:dyDescent="0.2">
      <c r="A138" s="6">
        <v>2016</v>
      </c>
      <c r="B138" s="6" t="s">
        <v>36</v>
      </c>
      <c r="C138" s="6" t="s">
        <v>30</v>
      </c>
      <c r="D138" s="7">
        <v>0</v>
      </c>
      <c r="E138" s="7">
        <v>6815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</row>
    <row r="139" spans="1:19" x14ac:dyDescent="0.2">
      <c r="A139" s="6">
        <v>2016</v>
      </c>
      <c r="B139" s="6" t="s">
        <v>36</v>
      </c>
      <c r="C139" s="6" t="s">
        <v>23</v>
      </c>
      <c r="D139" s="7">
        <v>0</v>
      </c>
      <c r="E139" s="7">
        <v>125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</row>
    <row r="140" spans="1:19" ht="12" customHeight="1" x14ac:dyDescent="0.2">
      <c r="A140" s="6">
        <v>2016</v>
      </c>
      <c r="B140" s="6" t="s">
        <v>36</v>
      </c>
      <c r="C140" s="6" t="s">
        <v>24</v>
      </c>
      <c r="D140" s="7">
        <v>0</v>
      </c>
      <c r="E140" s="7">
        <v>19</v>
      </c>
      <c r="F140" s="7">
        <v>91</v>
      </c>
      <c r="G140" s="7">
        <v>9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</row>
    <row r="141" spans="1:19" ht="12" customHeight="1" x14ac:dyDescent="0.2">
      <c r="A141" s="6">
        <v>2016</v>
      </c>
      <c r="B141" s="6" t="s">
        <v>36</v>
      </c>
      <c r="C141" s="6" t="s">
        <v>25</v>
      </c>
      <c r="D141" s="7">
        <v>0</v>
      </c>
      <c r="E141" s="7">
        <v>5680</v>
      </c>
      <c r="F141" s="7">
        <v>36556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</row>
    <row r="142" spans="1:19" ht="12" customHeight="1" x14ac:dyDescent="0.2">
      <c r="A142" s="6">
        <v>2016</v>
      </c>
      <c r="B142" s="6" t="s">
        <v>36</v>
      </c>
      <c r="C142" s="6" t="s">
        <v>26</v>
      </c>
      <c r="D142" s="7">
        <v>0</v>
      </c>
      <c r="E142" s="7">
        <v>4059</v>
      </c>
      <c r="F142" s="7">
        <v>5776</v>
      </c>
      <c r="G142" s="7">
        <v>0</v>
      </c>
      <c r="H142" s="7">
        <v>0</v>
      </c>
      <c r="I142" s="7">
        <v>0</v>
      </c>
      <c r="J142" s="7">
        <v>111</v>
      </c>
      <c r="K142" s="7">
        <v>11697</v>
      </c>
      <c r="L142" s="7">
        <v>18787</v>
      </c>
      <c r="M142" s="7">
        <v>3382</v>
      </c>
      <c r="N142" s="7">
        <v>15899</v>
      </c>
      <c r="O142" s="7">
        <v>22041</v>
      </c>
      <c r="P142" s="7">
        <v>22845</v>
      </c>
      <c r="Q142" s="7">
        <v>64098</v>
      </c>
      <c r="R142" s="7">
        <v>43980</v>
      </c>
      <c r="S142" s="7">
        <v>70571</v>
      </c>
    </row>
    <row r="143" spans="1:19" ht="12" customHeight="1" x14ac:dyDescent="0.2">
      <c r="A143" s="6">
        <v>2016</v>
      </c>
      <c r="B143" s="6" t="s">
        <v>37</v>
      </c>
      <c r="C143" s="6" t="s">
        <v>21</v>
      </c>
      <c r="D143" s="7">
        <v>0</v>
      </c>
      <c r="E143" s="7">
        <v>0</v>
      </c>
      <c r="F143" s="7">
        <v>59</v>
      </c>
      <c r="G143" s="7">
        <v>0</v>
      </c>
      <c r="H143" s="7">
        <v>57095</v>
      </c>
      <c r="I143" s="7">
        <v>8606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</row>
    <row r="144" spans="1:19" ht="12" customHeight="1" x14ac:dyDescent="0.2">
      <c r="A144" s="6">
        <v>2016</v>
      </c>
      <c r="B144" s="6" t="s">
        <v>37</v>
      </c>
      <c r="C144" s="6" t="s">
        <v>22</v>
      </c>
      <c r="D144" s="7">
        <v>0</v>
      </c>
      <c r="E144" s="7">
        <v>0</v>
      </c>
      <c r="F144" s="7">
        <v>14271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</row>
    <row r="145" spans="1:19" ht="12" customHeight="1" x14ac:dyDescent="0.2">
      <c r="A145" s="6">
        <v>2016</v>
      </c>
      <c r="B145" s="6" t="s">
        <v>37</v>
      </c>
      <c r="C145" s="6" t="s">
        <v>30</v>
      </c>
      <c r="D145" s="7">
        <v>0</v>
      </c>
      <c r="E145" s="7">
        <v>14230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</row>
    <row r="146" spans="1:19" x14ac:dyDescent="0.2">
      <c r="A146" s="6">
        <v>2016</v>
      </c>
      <c r="B146" s="6" t="s">
        <v>37</v>
      </c>
      <c r="C146" s="6" t="s">
        <v>23</v>
      </c>
      <c r="D146" s="7">
        <v>0</v>
      </c>
      <c r="E146" s="7">
        <v>148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</row>
    <row r="147" spans="1:19" ht="12" customHeight="1" x14ac:dyDescent="0.2">
      <c r="A147" s="6">
        <v>2016</v>
      </c>
      <c r="B147" s="6" t="s">
        <v>37</v>
      </c>
      <c r="C147" s="6" t="s">
        <v>24</v>
      </c>
      <c r="D147" s="7">
        <v>0</v>
      </c>
      <c r="E147" s="7">
        <v>0</v>
      </c>
      <c r="F147" s="7">
        <v>170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</row>
    <row r="148" spans="1:19" ht="12" customHeight="1" x14ac:dyDescent="0.2">
      <c r="A148" s="6">
        <v>2016</v>
      </c>
      <c r="B148" s="6" t="s">
        <v>37</v>
      </c>
      <c r="C148" s="6" t="s">
        <v>25</v>
      </c>
      <c r="D148" s="7">
        <v>0</v>
      </c>
      <c r="E148" s="7">
        <v>20643</v>
      </c>
      <c r="F148" s="7">
        <v>31355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</row>
    <row r="149" spans="1:19" ht="12" customHeight="1" x14ac:dyDescent="0.2">
      <c r="A149" s="6">
        <v>2016</v>
      </c>
      <c r="B149" s="6" t="s">
        <v>37</v>
      </c>
      <c r="C149" s="6" t="s">
        <v>26</v>
      </c>
      <c r="D149" s="7">
        <v>0</v>
      </c>
      <c r="E149" s="7">
        <v>2990</v>
      </c>
      <c r="F149" s="7">
        <v>4134</v>
      </c>
      <c r="G149" s="7">
        <v>0</v>
      </c>
      <c r="H149" s="7">
        <v>0</v>
      </c>
      <c r="I149" s="7">
        <v>0</v>
      </c>
      <c r="J149" s="7">
        <v>121</v>
      </c>
      <c r="K149" s="7">
        <v>10474</v>
      </c>
      <c r="L149" s="7">
        <v>17075</v>
      </c>
      <c r="M149" s="7">
        <v>4315</v>
      </c>
      <c r="N149" s="7">
        <v>14666</v>
      </c>
      <c r="O149" s="7">
        <v>19911</v>
      </c>
      <c r="P149" s="7">
        <v>21495</v>
      </c>
      <c r="Q149" s="7">
        <v>65611</v>
      </c>
      <c r="R149" s="7">
        <v>45235</v>
      </c>
      <c r="S149" s="7">
        <v>70286</v>
      </c>
    </row>
    <row r="150" spans="1:19" ht="12" customHeight="1" x14ac:dyDescent="0.2">
      <c r="A150" s="6">
        <v>2016</v>
      </c>
      <c r="B150" s="6" t="s">
        <v>38</v>
      </c>
      <c r="C150" s="6" t="s">
        <v>21</v>
      </c>
      <c r="D150" s="7">
        <v>0</v>
      </c>
      <c r="E150" s="7">
        <v>0</v>
      </c>
      <c r="F150" s="7">
        <v>51</v>
      </c>
      <c r="G150" s="7">
        <v>0</v>
      </c>
      <c r="H150" s="7">
        <v>20867</v>
      </c>
      <c r="I150" s="7">
        <v>10247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</row>
    <row r="151" spans="1:19" ht="12" customHeight="1" x14ac:dyDescent="0.2">
      <c r="A151" s="6">
        <v>2016</v>
      </c>
      <c r="B151" s="6" t="s">
        <v>38</v>
      </c>
      <c r="C151" s="6" t="s">
        <v>30</v>
      </c>
      <c r="D151" s="7">
        <v>0</v>
      </c>
      <c r="E151" s="7">
        <v>7436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</row>
    <row r="152" spans="1:19" x14ac:dyDescent="0.2">
      <c r="A152" s="6">
        <v>2016</v>
      </c>
      <c r="B152" s="6" t="s">
        <v>38</v>
      </c>
      <c r="C152" s="6" t="s">
        <v>23</v>
      </c>
      <c r="D152" s="7">
        <v>0</v>
      </c>
      <c r="E152" s="7">
        <v>202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</row>
    <row r="153" spans="1:19" ht="12" customHeight="1" x14ac:dyDescent="0.2">
      <c r="A153" s="6">
        <v>2016</v>
      </c>
      <c r="B153" s="6" t="s">
        <v>38</v>
      </c>
      <c r="C153" s="6" t="s">
        <v>24</v>
      </c>
      <c r="D153" s="7">
        <v>0</v>
      </c>
      <c r="E153" s="7">
        <v>0</v>
      </c>
      <c r="F153" s="7">
        <v>46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</row>
    <row r="154" spans="1:19" ht="12" customHeight="1" x14ac:dyDescent="0.2">
      <c r="A154" s="6">
        <v>2016</v>
      </c>
      <c r="B154" s="6" t="s">
        <v>38</v>
      </c>
      <c r="C154" s="6" t="s">
        <v>25</v>
      </c>
      <c r="D154" s="7">
        <v>0</v>
      </c>
      <c r="E154" s="7">
        <v>4957</v>
      </c>
      <c r="F154" s="7">
        <v>11417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</row>
    <row r="155" spans="1:19" ht="12" customHeight="1" x14ac:dyDescent="0.2">
      <c r="A155" s="6">
        <v>2016</v>
      </c>
      <c r="B155" s="6" t="s">
        <v>38</v>
      </c>
      <c r="C155" s="6" t="s">
        <v>26</v>
      </c>
      <c r="D155" s="7">
        <v>0</v>
      </c>
      <c r="E155" s="7">
        <v>2612</v>
      </c>
      <c r="F155" s="7">
        <v>3486</v>
      </c>
      <c r="G155" s="7">
        <v>0</v>
      </c>
      <c r="H155" s="7">
        <v>0</v>
      </c>
      <c r="I155" s="7">
        <v>0</v>
      </c>
      <c r="J155" s="7">
        <v>100</v>
      </c>
      <c r="K155" s="7">
        <v>9158</v>
      </c>
      <c r="L155" s="7">
        <v>15496</v>
      </c>
      <c r="M155" s="7">
        <v>4318</v>
      </c>
      <c r="N155" s="7">
        <v>13144</v>
      </c>
      <c r="O155" s="7">
        <v>18725</v>
      </c>
      <c r="P155" s="7">
        <v>19535</v>
      </c>
      <c r="Q155" s="7">
        <v>56601</v>
      </c>
      <c r="R155" s="7">
        <v>41294</v>
      </c>
      <c r="S155" s="7">
        <v>61262</v>
      </c>
    </row>
    <row r="156" spans="1:19" ht="12" customHeight="1" x14ac:dyDescent="0.2">
      <c r="A156" s="6">
        <v>2016</v>
      </c>
      <c r="B156" s="6" t="s">
        <v>19</v>
      </c>
      <c r="C156" s="6" t="s">
        <v>21</v>
      </c>
      <c r="D156" s="7">
        <v>0</v>
      </c>
      <c r="E156" s="7">
        <v>0</v>
      </c>
      <c r="F156" s="7">
        <v>79</v>
      </c>
      <c r="G156" s="7">
        <v>0</v>
      </c>
      <c r="H156" s="7">
        <v>27827</v>
      </c>
      <c r="I156" s="7">
        <v>7054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</row>
    <row r="157" spans="1:19" ht="12" customHeight="1" x14ac:dyDescent="0.2">
      <c r="A157" s="6">
        <v>2016</v>
      </c>
      <c r="B157" s="6" t="s">
        <v>19</v>
      </c>
      <c r="C157" s="6" t="s">
        <v>30</v>
      </c>
      <c r="D157" s="7">
        <v>0</v>
      </c>
      <c r="E157" s="7">
        <v>1864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</row>
    <row r="158" spans="1:19" x14ac:dyDescent="0.2">
      <c r="A158" s="6">
        <v>2016</v>
      </c>
      <c r="B158" s="6" t="s">
        <v>19</v>
      </c>
      <c r="C158" s="6" t="s">
        <v>23</v>
      </c>
      <c r="D158" s="7">
        <v>0</v>
      </c>
      <c r="E158" s="7">
        <v>301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</row>
    <row r="159" spans="1:19" ht="12" customHeight="1" x14ac:dyDescent="0.2">
      <c r="A159" s="6">
        <v>2016</v>
      </c>
      <c r="B159" s="6" t="s">
        <v>19</v>
      </c>
      <c r="C159" s="6" t="s">
        <v>24</v>
      </c>
      <c r="D159" s="7">
        <v>0</v>
      </c>
      <c r="E159" s="7">
        <v>7</v>
      </c>
      <c r="F159" s="7">
        <v>60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</row>
    <row r="160" spans="1:19" ht="12" customHeight="1" x14ac:dyDescent="0.2">
      <c r="A160" s="6">
        <v>2016</v>
      </c>
      <c r="B160" s="6" t="s">
        <v>19</v>
      </c>
      <c r="C160" s="6" t="s">
        <v>25</v>
      </c>
      <c r="D160" s="7">
        <v>0</v>
      </c>
      <c r="E160" s="7">
        <v>8923</v>
      </c>
      <c r="F160" s="7">
        <v>4266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</row>
    <row r="161" spans="1:19" ht="12" customHeight="1" x14ac:dyDescent="0.2">
      <c r="A161" s="6">
        <v>2016</v>
      </c>
      <c r="B161" s="6" t="s">
        <v>19</v>
      </c>
      <c r="C161" s="6" t="s">
        <v>26</v>
      </c>
      <c r="D161" s="7">
        <v>0</v>
      </c>
      <c r="E161" s="7">
        <v>2356</v>
      </c>
      <c r="F161" s="7">
        <v>3661</v>
      </c>
      <c r="G161" s="7">
        <v>0</v>
      </c>
      <c r="H161" s="7">
        <v>0</v>
      </c>
      <c r="I161" s="7">
        <v>0</v>
      </c>
      <c r="J161" s="7">
        <v>124</v>
      </c>
      <c r="K161" s="7">
        <v>9575</v>
      </c>
      <c r="L161" s="7">
        <v>15587</v>
      </c>
      <c r="M161" s="7">
        <v>3706</v>
      </c>
      <c r="N161" s="7">
        <v>13102</v>
      </c>
      <c r="O161" s="7">
        <v>17239</v>
      </c>
      <c r="P161" s="7">
        <v>18777</v>
      </c>
      <c r="Q161" s="7">
        <v>60704</v>
      </c>
      <c r="R161" s="7">
        <v>40160</v>
      </c>
      <c r="S161" s="7">
        <v>62778</v>
      </c>
    </row>
    <row r="162" spans="1:19" ht="12" customHeight="1" x14ac:dyDescent="0.2">
      <c r="A162" s="6">
        <v>2016</v>
      </c>
      <c r="B162" s="6" t="s">
        <v>27</v>
      </c>
      <c r="C162" s="6" t="s">
        <v>21</v>
      </c>
      <c r="D162" s="7">
        <v>0</v>
      </c>
      <c r="E162" s="7">
        <v>0</v>
      </c>
      <c r="F162" s="7">
        <v>150</v>
      </c>
      <c r="G162" s="7">
        <v>0</v>
      </c>
      <c r="H162" s="7">
        <v>26333</v>
      </c>
      <c r="I162" s="7">
        <v>10304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</row>
    <row r="163" spans="1:19" ht="12" customHeight="1" x14ac:dyDescent="0.2">
      <c r="A163" s="6">
        <v>2016</v>
      </c>
      <c r="B163" s="6" t="s">
        <v>27</v>
      </c>
      <c r="C163" s="6" t="s">
        <v>30</v>
      </c>
      <c r="D163" s="7">
        <v>0</v>
      </c>
      <c r="E163" s="7">
        <v>6736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</row>
    <row r="164" spans="1:19" x14ac:dyDescent="0.2">
      <c r="A164" s="6">
        <v>2016</v>
      </c>
      <c r="B164" s="6" t="s">
        <v>27</v>
      </c>
      <c r="C164" s="6" t="s">
        <v>23</v>
      </c>
      <c r="D164" s="7">
        <v>0</v>
      </c>
      <c r="E164" s="7">
        <v>178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</row>
    <row r="165" spans="1:19" ht="12" customHeight="1" x14ac:dyDescent="0.2">
      <c r="A165" s="6">
        <v>2016</v>
      </c>
      <c r="B165" s="6" t="s">
        <v>27</v>
      </c>
      <c r="C165" s="6" t="s">
        <v>24</v>
      </c>
      <c r="D165" s="7">
        <v>0</v>
      </c>
      <c r="E165" s="7">
        <v>0</v>
      </c>
      <c r="F165" s="7">
        <v>47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</row>
    <row r="166" spans="1:19" ht="12" customHeight="1" x14ac:dyDescent="0.2">
      <c r="A166" s="6">
        <v>2016</v>
      </c>
      <c r="B166" s="6" t="s">
        <v>27</v>
      </c>
      <c r="C166" s="6" t="s">
        <v>25</v>
      </c>
      <c r="D166" s="7">
        <v>3</v>
      </c>
      <c r="E166" s="7">
        <v>10032</v>
      </c>
      <c r="F166" s="7">
        <v>33437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</row>
    <row r="167" spans="1:19" ht="12" customHeight="1" x14ac:dyDescent="0.2">
      <c r="A167" s="6">
        <v>2016</v>
      </c>
      <c r="B167" s="6" t="s">
        <v>27</v>
      </c>
      <c r="C167" s="6" t="s">
        <v>26</v>
      </c>
      <c r="D167" s="7">
        <v>0</v>
      </c>
      <c r="E167" s="7">
        <v>2574</v>
      </c>
      <c r="F167" s="7">
        <v>3374</v>
      </c>
      <c r="G167" s="7">
        <v>0</v>
      </c>
      <c r="H167" s="7">
        <v>0</v>
      </c>
      <c r="I167" s="7">
        <v>0</v>
      </c>
      <c r="J167" s="7">
        <v>96</v>
      </c>
      <c r="K167" s="7">
        <v>8773</v>
      </c>
      <c r="L167" s="7">
        <v>14942</v>
      </c>
      <c r="M167" s="7">
        <v>3557</v>
      </c>
      <c r="N167" s="7">
        <v>13058</v>
      </c>
      <c r="O167" s="7">
        <v>18413</v>
      </c>
      <c r="P167" s="7">
        <v>19383</v>
      </c>
      <c r="Q167" s="7">
        <v>55588</v>
      </c>
      <c r="R167" s="7">
        <v>39451</v>
      </c>
      <c r="S167" s="7">
        <v>61632</v>
      </c>
    </row>
    <row r="168" spans="1:19" ht="12" customHeight="1" x14ac:dyDescent="0.2">
      <c r="A168" s="6">
        <v>2016</v>
      </c>
      <c r="B168" s="6" t="s">
        <v>28</v>
      </c>
      <c r="C168" s="6" t="s">
        <v>21</v>
      </c>
      <c r="D168" s="7">
        <v>0</v>
      </c>
      <c r="E168" s="7">
        <v>4425</v>
      </c>
      <c r="F168" s="7">
        <v>47</v>
      </c>
      <c r="G168" s="7">
        <v>0</v>
      </c>
      <c r="H168" s="7">
        <v>36596</v>
      </c>
      <c r="I168" s="7">
        <v>5199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</row>
    <row r="169" spans="1:19" ht="12" customHeight="1" x14ac:dyDescent="0.2">
      <c r="A169" s="6">
        <v>2016</v>
      </c>
      <c r="B169" s="6" t="s">
        <v>28</v>
      </c>
      <c r="C169" s="6" t="s">
        <v>30</v>
      </c>
      <c r="D169" s="7">
        <v>0</v>
      </c>
      <c r="E169" s="7">
        <v>6922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</row>
    <row r="170" spans="1:19" x14ac:dyDescent="0.2">
      <c r="A170" s="6">
        <v>2016</v>
      </c>
      <c r="B170" s="6" t="s">
        <v>28</v>
      </c>
      <c r="C170" s="6" t="s">
        <v>23</v>
      </c>
      <c r="D170" s="7">
        <v>0</v>
      </c>
      <c r="E170" s="7">
        <v>702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</row>
    <row r="171" spans="1:19" ht="12" customHeight="1" x14ac:dyDescent="0.2">
      <c r="A171" s="6">
        <v>2016</v>
      </c>
      <c r="B171" s="6" t="s">
        <v>28</v>
      </c>
      <c r="C171" s="6" t="s">
        <v>24</v>
      </c>
      <c r="D171" s="7">
        <v>0</v>
      </c>
      <c r="E171" s="7">
        <v>33</v>
      </c>
      <c r="F171" s="7">
        <v>22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</row>
    <row r="172" spans="1:19" ht="12" customHeight="1" x14ac:dyDescent="0.2">
      <c r="A172" s="6">
        <v>2016</v>
      </c>
      <c r="B172" s="6" t="s">
        <v>28</v>
      </c>
      <c r="C172" s="6" t="s">
        <v>25</v>
      </c>
      <c r="D172" s="7">
        <v>0</v>
      </c>
      <c r="E172" s="7">
        <v>18747</v>
      </c>
      <c r="F172" s="7">
        <v>6979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</row>
    <row r="173" spans="1:19" ht="12" customHeight="1" x14ac:dyDescent="0.2">
      <c r="A173" s="6">
        <v>2016</v>
      </c>
      <c r="B173" s="6" t="s">
        <v>28</v>
      </c>
      <c r="C173" s="6" t="s">
        <v>26</v>
      </c>
      <c r="D173" s="7">
        <v>0</v>
      </c>
      <c r="E173" s="7">
        <v>1951</v>
      </c>
      <c r="F173" s="7">
        <v>2489</v>
      </c>
      <c r="G173" s="7">
        <v>0</v>
      </c>
      <c r="H173" s="7">
        <v>0</v>
      </c>
      <c r="I173" s="7">
        <v>0</v>
      </c>
      <c r="J173" s="7">
        <v>72</v>
      </c>
      <c r="K173" s="7">
        <v>6625</v>
      </c>
      <c r="L173" s="7">
        <v>11211</v>
      </c>
      <c r="M173" s="7">
        <v>2862</v>
      </c>
      <c r="N173" s="7">
        <v>9781</v>
      </c>
      <c r="O173" s="7">
        <v>13509</v>
      </c>
      <c r="P173" s="7">
        <v>14512</v>
      </c>
      <c r="Q173" s="7">
        <v>40501</v>
      </c>
      <c r="R173" s="7">
        <v>28971</v>
      </c>
      <c r="S173" s="7">
        <v>45598</v>
      </c>
    </row>
    <row r="174" spans="1:19" ht="12" customHeight="1" x14ac:dyDescent="0.2">
      <c r="A174" s="6">
        <v>2016</v>
      </c>
      <c r="B174" s="6" t="s">
        <v>29</v>
      </c>
      <c r="C174" s="6" t="s">
        <v>20</v>
      </c>
      <c r="D174" s="7">
        <v>0</v>
      </c>
      <c r="E174" s="7">
        <v>0</v>
      </c>
      <c r="F174" s="7">
        <v>0</v>
      </c>
      <c r="G174" s="7">
        <v>0</v>
      </c>
      <c r="H174" s="7">
        <v>7431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</row>
    <row r="175" spans="1:19" ht="12" customHeight="1" x14ac:dyDescent="0.2">
      <c r="A175" s="6">
        <v>2016</v>
      </c>
      <c r="B175" s="6" t="s">
        <v>29</v>
      </c>
      <c r="C175" s="6" t="s">
        <v>21</v>
      </c>
      <c r="D175" s="7">
        <v>0</v>
      </c>
      <c r="E175" s="7">
        <v>5597</v>
      </c>
      <c r="F175" s="7">
        <v>37</v>
      </c>
      <c r="G175" s="7">
        <v>0</v>
      </c>
      <c r="H175" s="7">
        <v>48937</v>
      </c>
      <c r="I175" s="7">
        <v>11949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</row>
    <row r="176" spans="1:19" ht="12" customHeight="1" x14ac:dyDescent="0.2">
      <c r="A176" s="6">
        <v>2016</v>
      </c>
      <c r="B176" s="6" t="s">
        <v>29</v>
      </c>
      <c r="C176" s="6" t="s">
        <v>22</v>
      </c>
      <c r="D176" s="7">
        <v>0</v>
      </c>
      <c r="E176" s="7">
        <v>3927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</row>
    <row r="177" spans="1:19" ht="12" customHeight="1" x14ac:dyDescent="0.2">
      <c r="A177" s="6">
        <v>2016</v>
      </c>
      <c r="B177" s="6" t="s">
        <v>29</v>
      </c>
      <c r="C177" s="6" t="s">
        <v>39</v>
      </c>
      <c r="D177" s="7">
        <v>0</v>
      </c>
      <c r="E177" s="7">
        <v>0</v>
      </c>
      <c r="F177" s="7">
        <v>1417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</row>
    <row r="178" spans="1:19" ht="12" customHeight="1" x14ac:dyDescent="0.2">
      <c r="A178" s="6">
        <v>2016</v>
      </c>
      <c r="B178" s="6" t="s">
        <v>29</v>
      </c>
      <c r="C178" s="6" t="s">
        <v>30</v>
      </c>
      <c r="D178" s="7">
        <v>0</v>
      </c>
      <c r="E178" s="7">
        <v>7835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</row>
    <row r="179" spans="1:19" x14ac:dyDescent="0.2">
      <c r="A179" s="6">
        <v>2016</v>
      </c>
      <c r="B179" s="6" t="s">
        <v>29</v>
      </c>
      <c r="C179" s="6" t="s">
        <v>23</v>
      </c>
      <c r="D179" s="7">
        <v>0</v>
      </c>
      <c r="E179" s="7">
        <v>824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</row>
    <row r="180" spans="1:19" ht="12" customHeight="1" x14ac:dyDescent="0.2">
      <c r="A180" s="6">
        <v>2016</v>
      </c>
      <c r="B180" s="6" t="s">
        <v>29</v>
      </c>
      <c r="C180" s="6" t="s">
        <v>24</v>
      </c>
      <c r="D180" s="7">
        <v>0</v>
      </c>
      <c r="E180" s="7">
        <v>2</v>
      </c>
      <c r="F180" s="7">
        <v>68</v>
      </c>
      <c r="G180" s="7">
        <v>2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</row>
    <row r="181" spans="1:19" ht="12" customHeight="1" x14ac:dyDescent="0.2">
      <c r="A181" s="6">
        <v>2016</v>
      </c>
      <c r="B181" s="6" t="s">
        <v>29</v>
      </c>
      <c r="C181" s="6" t="s">
        <v>25</v>
      </c>
      <c r="D181" s="7">
        <v>0</v>
      </c>
      <c r="E181" s="7">
        <v>70707</v>
      </c>
      <c r="F181" s="7">
        <v>19916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</row>
    <row r="182" spans="1:19" ht="12" customHeight="1" x14ac:dyDescent="0.2">
      <c r="A182" s="6">
        <v>2016</v>
      </c>
      <c r="B182" s="6" t="s">
        <v>29</v>
      </c>
      <c r="C182" s="6" t="s">
        <v>26</v>
      </c>
      <c r="D182" s="7">
        <v>0</v>
      </c>
      <c r="E182" s="7">
        <v>1821</v>
      </c>
      <c r="F182" s="7">
        <v>1740</v>
      </c>
      <c r="G182" s="7">
        <v>0</v>
      </c>
      <c r="H182" s="7">
        <v>0</v>
      </c>
      <c r="I182" s="7">
        <v>0</v>
      </c>
      <c r="J182" s="7">
        <v>39</v>
      </c>
      <c r="K182" s="7">
        <v>5148</v>
      </c>
      <c r="L182" s="7">
        <v>8863</v>
      </c>
      <c r="M182" s="7">
        <v>1266</v>
      </c>
      <c r="N182" s="7">
        <v>6994</v>
      </c>
      <c r="O182" s="7">
        <v>9709</v>
      </c>
      <c r="P182" s="7">
        <v>10335</v>
      </c>
      <c r="Q182" s="7">
        <v>25950</v>
      </c>
      <c r="R182" s="7">
        <v>18754</v>
      </c>
      <c r="S182" s="7">
        <v>31161</v>
      </c>
    </row>
    <row r="183" spans="1:19" ht="12" customHeight="1" x14ac:dyDescent="0.2">
      <c r="A183" s="6">
        <v>2016</v>
      </c>
      <c r="B183" s="6" t="s">
        <v>31</v>
      </c>
      <c r="C183" s="6" t="s">
        <v>20</v>
      </c>
      <c r="D183" s="7">
        <v>0</v>
      </c>
      <c r="E183" s="7">
        <v>0</v>
      </c>
      <c r="F183" s="7">
        <v>0</v>
      </c>
      <c r="G183" s="7">
        <v>0</v>
      </c>
      <c r="H183" s="7">
        <v>389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</row>
    <row r="184" spans="1:19" ht="12" customHeight="1" x14ac:dyDescent="0.2">
      <c r="A184" s="6">
        <v>2016</v>
      </c>
      <c r="B184" s="6" t="s">
        <v>31</v>
      </c>
      <c r="C184" s="6" t="s">
        <v>21</v>
      </c>
      <c r="D184" s="7">
        <v>0</v>
      </c>
      <c r="E184" s="7">
        <v>3351</v>
      </c>
      <c r="F184" s="7">
        <v>16</v>
      </c>
      <c r="G184" s="7">
        <v>0</v>
      </c>
      <c r="H184" s="7">
        <v>16232</v>
      </c>
      <c r="I184" s="7">
        <v>21082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</row>
    <row r="185" spans="1:19" ht="12" customHeight="1" x14ac:dyDescent="0.2">
      <c r="A185" s="6">
        <v>2016</v>
      </c>
      <c r="B185" s="6" t="s">
        <v>31</v>
      </c>
      <c r="C185" s="6" t="s">
        <v>22</v>
      </c>
      <c r="D185" s="7">
        <v>0</v>
      </c>
      <c r="E185" s="7">
        <v>1890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</row>
    <row r="186" spans="1:19" x14ac:dyDescent="0.2">
      <c r="A186" s="6">
        <v>2016</v>
      </c>
      <c r="B186" s="6" t="s">
        <v>31</v>
      </c>
      <c r="C186" s="6" t="s">
        <v>23</v>
      </c>
      <c r="D186" s="7">
        <v>0</v>
      </c>
      <c r="E186" s="7">
        <v>632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</row>
    <row r="187" spans="1:19" ht="12" customHeight="1" x14ac:dyDescent="0.2">
      <c r="A187" s="6">
        <v>2016</v>
      </c>
      <c r="B187" s="6" t="s">
        <v>31</v>
      </c>
      <c r="C187" s="6" t="s">
        <v>24</v>
      </c>
      <c r="D187" s="7">
        <v>0</v>
      </c>
      <c r="E187" s="7">
        <v>0</v>
      </c>
      <c r="F187" s="7">
        <v>44</v>
      </c>
      <c r="G187" s="7">
        <v>8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</row>
    <row r="188" spans="1:19" ht="12" customHeight="1" x14ac:dyDescent="0.2">
      <c r="A188" s="6">
        <v>2016</v>
      </c>
      <c r="B188" s="6" t="s">
        <v>31</v>
      </c>
      <c r="C188" s="6" t="s">
        <v>25</v>
      </c>
      <c r="D188" s="7">
        <v>0</v>
      </c>
      <c r="E188" s="7">
        <v>5466</v>
      </c>
      <c r="F188" s="7">
        <v>21396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</row>
    <row r="189" spans="1:19" ht="12" customHeight="1" x14ac:dyDescent="0.2">
      <c r="A189" s="6">
        <v>2016</v>
      </c>
      <c r="B189" s="6" t="s">
        <v>31</v>
      </c>
      <c r="C189" s="6" t="s">
        <v>26</v>
      </c>
      <c r="D189" s="7">
        <v>0</v>
      </c>
      <c r="E189" s="7">
        <v>1305</v>
      </c>
      <c r="F189" s="7">
        <v>1392</v>
      </c>
      <c r="G189" s="7">
        <v>0</v>
      </c>
      <c r="H189" s="7">
        <v>0</v>
      </c>
      <c r="I189" s="7">
        <v>0</v>
      </c>
      <c r="J189" s="7">
        <v>23</v>
      </c>
      <c r="K189" s="7">
        <v>3230</v>
      </c>
      <c r="L189" s="7">
        <v>5276</v>
      </c>
      <c r="M189" s="7">
        <v>731</v>
      </c>
      <c r="N189" s="7">
        <v>4266</v>
      </c>
      <c r="O189" s="7">
        <v>5408</v>
      </c>
      <c r="P189" s="7">
        <v>5688</v>
      </c>
      <c r="Q189" s="7">
        <v>14104</v>
      </c>
      <c r="R189" s="7">
        <v>10347</v>
      </c>
      <c r="S189" s="7">
        <v>16940</v>
      </c>
    </row>
    <row r="190" spans="1:19" ht="12" customHeight="1" x14ac:dyDescent="0.2">
      <c r="A190" s="6">
        <v>2016</v>
      </c>
      <c r="B190" s="6" t="s">
        <v>32</v>
      </c>
      <c r="C190" s="6" t="s">
        <v>20</v>
      </c>
      <c r="D190" s="7">
        <v>0</v>
      </c>
      <c r="E190" s="7">
        <v>0</v>
      </c>
      <c r="F190" s="7">
        <v>0</v>
      </c>
      <c r="G190" s="7">
        <v>0</v>
      </c>
      <c r="H190" s="7">
        <v>337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</row>
    <row r="191" spans="1:19" ht="12" customHeight="1" x14ac:dyDescent="0.2">
      <c r="A191" s="6">
        <v>2016</v>
      </c>
      <c r="B191" s="6" t="s">
        <v>32</v>
      </c>
      <c r="C191" s="6" t="s">
        <v>21</v>
      </c>
      <c r="D191" s="7">
        <v>0</v>
      </c>
      <c r="E191" s="7">
        <v>5119</v>
      </c>
      <c r="F191" s="7">
        <v>99</v>
      </c>
      <c r="G191" s="7">
        <v>0</v>
      </c>
      <c r="H191" s="7">
        <v>36193</v>
      </c>
      <c r="I191" s="7">
        <v>10422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</row>
    <row r="192" spans="1:19" ht="12" customHeight="1" x14ac:dyDescent="0.2">
      <c r="A192" s="6">
        <v>2016</v>
      </c>
      <c r="B192" s="6" t="s">
        <v>32</v>
      </c>
      <c r="C192" s="6" t="s">
        <v>22</v>
      </c>
      <c r="D192" s="7">
        <v>0</v>
      </c>
      <c r="E192" s="7">
        <v>1960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</row>
    <row r="193" spans="1:19" ht="12" customHeight="1" x14ac:dyDescent="0.2">
      <c r="A193" s="6">
        <v>2016</v>
      </c>
      <c r="B193" s="6" t="s">
        <v>32</v>
      </c>
      <c r="C193" s="6" t="s">
        <v>30</v>
      </c>
      <c r="D193" s="7">
        <v>0</v>
      </c>
      <c r="E193" s="7">
        <v>11920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</row>
    <row r="194" spans="1:19" x14ac:dyDescent="0.2">
      <c r="A194" s="6">
        <v>2016</v>
      </c>
      <c r="B194" s="6" t="s">
        <v>32</v>
      </c>
      <c r="C194" s="6" t="s">
        <v>23</v>
      </c>
      <c r="D194" s="7">
        <v>0</v>
      </c>
      <c r="E194" s="7">
        <v>428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</row>
    <row r="195" spans="1:19" ht="12" customHeight="1" x14ac:dyDescent="0.2">
      <c r="A195" s="6">
        <v>2016</v>
      </c>
      <c r="B195" s="6" t="s">
        <v>32</v>
      </c>
      <c r="C195" s="6" t="s">
        <v>25</v>
      </c>
      <c r="D195" s="7">
        <v>0</v>
      </c>
      <c r="E195" s="7">
        <v>14628</v>
      </c>
      <c r="F195" s="7">
        <v>3991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</row>
    <row r="196" spans="1:19" ht="12" customHeight="1" x14ac:dyDescent="0.2">
      <c r="A196" s="6">
        <v>2016</v>
      </c>
      <c r="B196" s="6" t="s">
        <v>32</v>
      </c>
      <c r="C196" s="6" t="s">
        <v>26</v>
      </c>
      <c r="D196" s="7">
        <v>0</v>
      </c>
      <c r="E196" s="7">
        <v>1042</v>
      </c>
      <c r="F196" s="7">
        <v>1301</v>
      </c>
      <c r="G196" s="7">
        <v>0</v>
      </c>
      <c r="H196" s="7">
        <v>0</v>
      </c>
      <c r="I196" s="7">
        <v>0</v>
      </c>
      <c r="J196" s="7">
        <v>17</v>
      </c>
      <c r="K196" s="7">
        <v>2922</v>
      </c>
      <c r="L196" s="7">
        <v>4547</v>
      </c>
      <c r="M196" s="7">
        <v>621</v>
      </c>
      <c r="N196" s="7">
        <v>3829</v>
      </c>
      <c r="O196" s="7">
        <v>5655</v>
      </c>
      <c r="P196" s="7">
        <v>5535</v>
      </c>
      <c r="Q196" s="7">
        <v>13220</v>
      </c>
      <c r="R196" s="7">
        <v>9865</v>
      </c>
      <c r="S196" s="7">
        <v>16230</v>
      </c>
    </row>
    <row r="197" spans="1:19" ht="12" customHeight="1" x14ac:dyDescent="0.2">
      <c r="A197" s="6">
        <v>2015</v>
      </c>
      <c r="B197" s="6" t="s">
        <v>33</v>
      </c>
      <c r="C197" s="6" t="s">
        <v>20</v>
      </c>
      <c r="D197" s="7">
        <v>0</v>
      </c>
      <c r="E197" s="7">
        <v>0</v>
      </c>
      <c r="F197" s="7">
        <v>0</v>
      </c>
      <c r="G197" s="7">
        <v>0</v>
      </c>
      <c r="H197" s="7">
        <v>427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</row>
    <row r="198" spans="1:19" ht="12" customHeight="1" x14ac:dyDescent="0.2">
      <c r="A198" s="6">
        <v>2015</v>
      </c>
      <c r="B198" s="6" t="s">
        <v>33</v>
      </c>
      <c r="C198" s="6" t="s">
        <v>21</v>
      </c>
      <c r="D198" s="7">
        <v>0</v>
      </c>
      <c r="E198" s="7">
        <v>16975</v>
      </c>
      <c r="F198" s="7">
        <v>136</v>
      </c>
      <c r="G198" s="7">
        <v>0</v>
      </c>
      <c r="H198" s="7">
        <v>33930</v>
      </c>
      <c r="I198" s="7">
        <v>10098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</row>
    <row r="199" spans="1:19" ht="12" customHeight="1" x14ac:dyDescent="0.2">
      <c r="A199" s="6">
        <v>2015</v>
      </c>
      <c r="B199" s="6" t="s">
        <v>33</v>
      </c>
      <c r="C199" s="6" t="s">
        <v>22</v>
      </c>
      <c r="D199" s="7">
        <v>0</v>
      </c>
      <c r="E199" s="7">
        <v>2134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</row>
    <row r="200" spans="1:19" ht="12" customHeight="1" x14ac:dyDescent="0.2">
      <c r="A200" s="6">
        <v>2015</v>
      </c>
      <c r="B200" s="6" t="s">
        <v>33</v>
      </c>
      <c r="C200" s="6" t="s">
        <v>30</v>
      </c>
      <c r="D200" s="7">
        <v>0</v>
      </c>
      <c r="E200" s="7">
        <v>28459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</row>
    <row r="201" spans="1:19" x14ac:dyDescent="0.2">
      <c r="A201" s="6">
        <v>2015</v>
      </c>
      <c r="B201" s="6" t="s">
        <v>33</v>
      </c>
      <c r="C201" s="6" t="s">
        <v>23</v>
      </c>
      <c r="D201" s="7">
        <v>0</v>
      </c>
      <c r="E201" s="7">
        <v>4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</row>
    <row r="202" spans="1:19" ht="12" customHeight="1" x14ac:dyDescent="0.2">
      <c r="A202" s="6">
        <v>2015</v>
      </c>
      <c r="B202" s="6" t="s">
        <v>33</v>
      </c>
      <c r="C202" s="6" t="s">
        <v>24</v>
      </c>
      <c r="D202" s="7">
        <v>0</v>
      </c>
      <c r="E202" s="7">
        <v>51</v>
      </c>
      <c r="F202" s="7">
        <v>37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</row>
    <row r="203" spans="1:19" ht="12" customHeight="1" x14ac:dyDescent="0.2">
      <c r="A203" s="6">
        <v>2015</v>
      </c>
      <c r="B203" s="6" t="s">
        <v>33</v>
      </c>
      <c r="C203" s="6" t="s">
        <v>25</v>
      </c>
      <c r="D203" s="7">
        <v>0</v>
      </c>
      <c r="E203" s="7">
        <v>24571</v>
      </c>
      <c r="F203" s="7">
        <v>22603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</row>
    <row r="204" spans="1:19" ht="12" customHeight="1" x14ac:dyDescent="0.2">
      <c r="A204" s="6">
        <v>2015</v>
      </c>
      <c r="B204" s="6" t="s">
        <v>33</v>
      </c>
      <c r="C204" s="6" t="s">
        <v>26</v>
      </c>
      <c r="D204" s="7">
        <v>0</v>
      </c>
      <c r="E204" s="7">
        <v>1294</v>
      </c>
      <c r="F204" s="7">
        <v>1449</v>
      </c>
      <c r="G204" s="7">
        <v>0</v>
      </c>
      <c r="H204" s="7">
        <v>0</v>
      </c>
      <c r="I204" s="7">
        <v>0</v>
      </c>
      <c r="J204" s="7">
        <v>23</v>
      </c>
      <c r="K204" s="7">
        <v>3016</v>
      </c>
      <c r="L204" s="7">
        <v>4742</v>
      </c>
      <c r="M204" s="7">
        <v>846</v>
      </c>
      <c r="N204" s="7">
        <v>4126</v>
      </c>
      <c r="O204" s="7">
        <v>6381</v>
      </c>
      <c r="P204" s="7">
        <v>5770</v>
      </c>
      <c r="Q204" s="7">
        <v>15197</v>
      </c>
      <c r="R204" s="7">
        <v>11029</v>
      </c>
      <c r="S204" s="7">
        <v>17595</v>
      </c>
    </row>
    <row r="205" spans="1:19" ht="12" customHeight="1" x14ac:dyDescent="0.2">
      <c r="A205" s="6">
        <v>2015</v>
      </c>
      <c r="B205" s="6" t="s">
        <v>34</v>
      </c>
      <c r="C205" s="6" t="s">
        <v>21</v>
      </c>
      <c r="D205" s="7">
        <v>0</v>
      </c>
      <c r="E205" s="7">
        <v>0</v>
      </c>
      <c r="F205" s="7">
        <v>6</v>
      </c>
      <c r="G205" s="7">
        <v>0</v>
      </c>
      <c r="H205" s="7">
        <v>38166</v>
      </c>
      <c r="I205" s="7">
        <v>5475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</row>
    <row r="206" spans="1:19" ht="12" customHeight="1" x14ac:dyDescent="0.2">
      <c r="A206" s="6">
        <v>2015</v>
      </c>
      <c r="B206" s="6" t="s">
        <v>34</v>
      </c>
      <c r="C206" s="6" t="s">
        <v>22</v>
      </c>
      <c r="D206" s="7">
        <v>0</v>
      </c>
      <c r="E206" s="7">
        <v>1983</v>
      </c>
      <c r="F206" s="7">
        <v>0</v>
      </c>
      <c r="G206" s="7">
        <v>0</v>
      </c>
      <c r="H206" s="7">
        <v>1611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</row>
    <row r="207" spans="1:19" ht="12" customHeight="1" x14ac:dyDescent="0.2">
      <c r="A207" s="6">
        <v>2015</v>
      </c>
      <c r="B207" s="6" t="s">
        <v>34</v>
      </c>
      <c r="C207" s="6" t="s">
        <v>30</v>
      </c>
      <c r="D207" s="7">
        <v>0</v>
      </c>
      <c r="E207" s="7">
        <v>5553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</row>
    <row r="208" spans="1:19" x14ac:dyDescent="0.2">
      <c r="A208" s="6">
        <v>2015</v>
      </c>
      <c r="B208" s="6" t="s">
        <v>34</v>
      </c>
      <c r="C208" s="6" t="s">
        <v>23</v>
      </c>
      <c r="D208" s="7">
        <v>0</v>
      </c>
      <c r="E208" s="7">
        <v>307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</row>
    <row r="209" spans="1:19" ht="12" customHeight="1" x14ac:dyDescent="0.2">
      <c r="A209" s="6">
        <v>2015</v>
      </c>
      <c r="B209" s="6" t="s">
        <v>34</v>
      </c>
      <c r="C209" s="6" t="s">
        <v>24</v>
      </c>
      <c r="D209" s="7">
        <v>0</v>
      </c>
      <c r="E209" s="7">
        <v>1</v>
      </c>
      <c r="F209" s="7">
        <v>125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</row>
    <row r="210" spans="1:19" ht="12" customHeight="1" x14ac:dyDescent="0.2">
      <c r="A210" s="6">
        <v>2015</v>
      </c>
      <c r="B210" s="6" t="s">
        <v>34</v>
      </c>
      <c r="C210" s="6" t="s">
        <v>25</v>
      </c>
      <c r="D210" s="7">
        <v>0</v>
      </c>
      <c r="E210" s="7">
        <v>13545</v>
      </c>
      <c r="F210" s="7">
        <v>1307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</row>
    <row r="211" spans="1:19" ht="12" customHeight="1" x14ac:dyDescent="0.2">
      <c r="A211" s="6">
        <v>2015</v>
      </c>
      <c r="B211" s="6" t="s">
        <v>34</v>
      </c>
      <c r="C211" s="6" t="s">
        <v>26</v>
      </c>
      <c r="D211" s="7">
        <v>0</v>
      </c>
      <c r="E211" s="7">
        <v>1366</v>
      </c>
      <c r="F211" s="7">
        <v>1838</v>
      </c>
      <c r="G211" s="7">
        <v>0</v>
      </c>
      <c r="H211" s="7">
        <v>0</v>
      </c>
      <c r="I211" s="7">
        <v>0</v>
      </c>
      <c r="J211" s="7">
        <v>49</v>
      </c>
      <c r="K211" s="7">
        <v>4774</v>
      </c>
      <c r="L211" s="7">
        <v>6960</v>
      </c>
      <c r="M211" s="7">
        <v>1778</v>
      </c>
      <c r="N211" s="7">
        <v>6001</v>
      </c>
      <c r="O211" s="7">
        <v>8251</v>
      </c>
      <c r="P211" s="7">
        <v>8190</v>
      </c>
      <c r="Q211" s="7">
        <v>25671</v>
      </c>
      <c r="R211" s="7">
        <v>18070</v>
      </c>
      <c r="S211" s="7">
        <v>27447</v>
      </c>
    </row>
    <row r="212" spans="1:19" ht="12" customHeight="1" x14ac:dyDescent="0.2">
      <c r="A212" s="6">
        <v>2015</v>
      </c>
      <c r="B212" s="6" t="s">
        <v>35</v>
      </c>
      <c r="C212" s="6" t="s">
        <v>20</v>
      </c>
      <c r="D212" s="7">
        <v>0</v>
      </c>
      <c r="E212" s="7">
        <v>0</v>
      </c>
      <c r="F212" s="7">
        <v>0</v>
      </c>
      <c r="G212" s="7">
        <v>0</v>
      </c>
      <c r="H212" s="7">
        <v>8744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</row>
    <row r="213" spans="1:19" ht="12" customHeight="1" x14ac:dyDescent="0.2">
      <c r="A213" s="6">
        <v>2015</v>
      </c>
      <c r="B213" s="6" t="s">
        <v>35</v>
      </c>
      <c r="C213" s="6" t="s">
        <v>21</v>
      </c>
      <c r="D213" s="7">
        <v>0</v>
      </c>
      <c r="E213" s="7">
        <v>0</v>
      </c>
      <c r="F213" s="7">
        <v>27</v>
      </c>
      <c r="G213" s="7">
        <v>0</v>
      </c>
      <c r="H213" s="7">
        <v>29333</v>
      </c>
      <c r="I213" s="7">
        <v>9866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</row>
    <row r="214" spans="1:19" ht="12" customHeight="1" x14ac:dyDescent="0.2">
      <c r="A214" s="6">
        <v>2015</v>
      </c>
      <c r="B214" s="6" t="s">
        <v>35</v>
      </c>
      <c r="C214" s="6" t="s">
        <v>22</v>
      </c>
      <c r="D214" s="7">
        <v>0</v>
      </c>
      <c r="E214" s="7">
        <v>4123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</row>
    <row r="215" spans="1:19" ht="12" customHeight="1" x14ac:dyDescent="0.2">
      <c r="A215" s="6">
        <v>2015</v>
      </c>
      <c r="B215" s="6" t="s">
        <v>35</v>
      </c>
      <c r="C215" s="6" t="s">
        <v>30</v>
      </c>
      <c r="D215" s="7">
        <v>0</v>
      </c>
      <c r="E215" s="7">
        <v>15138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</row>
    <row r="216" spans="1:19" x14ac:dyDescent="0.2">
      <c r="A216" s="6">
        <v>2015</v>
      </c>
      <c r="B216" s="6" t="s">
        <v>35</v>
      </c>
      <c r="C216" s="6" t="s">
        <v>23</v>
      </c>
      <c r="D216" s="7">
        <v>0</v>
      </c>
      <c r="E216" s="7">
        <v>277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</row>
    <row r="217" spans="1:19" ht="12" customHeight="1" x14ac:dyDescent="0.2">
      <c r="A217" s="6">
        <v>2015</v>
      </c>
      <c r="B217" s="6" t="s">
        <v>35</v>
      </c>
      <c r="C217" s="6" t="s">
        <v>24</v>
      </c>
      <c r="D217" s="7">
        <v>0</v>
      </c>
      <c r="E217" s="7">
        <v>0</v>
      </c>
      <c r="F217" s="7">
        <v>78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</row>
    <row r="218" spans="1:19" ht="12" customHeight="1" x14ac:dyDescent="0.2">
      <c r="A218" s="6">
        <v>2015</v>
      </c>
      <c r="B218" s="6" t="s">
        <v>35</v>
      </c>
      <c r="C218" s="6" t="s">
        <v>25</v>
      </c>
      <c r="D218" s="7">
        <v>0</v>
      </c>
      <c r="E218" s="7">
        <v>19057</v>
      </c>
      <c r="F218" s="7">
        <v>1568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</row>
    <row r="219" spans="1:19" ht="12" customHeight="1" x14ac:dyDescent="0.2">
      <c r="A219" s="6">
        <v>2015</v>
      </c>
      <c r="B219" s="6" t="s">
        <v>35</v>
      </c>
      <c r="C219" s="6" t="s">
        <v>26</v>
      </c>
      <c r="D219" s="7">
        <v>0</v>
      </c>
      <c r="E219" s="7">
        <v>2008</v>
      </c>
      <c r="F219" s="7">
        <v>2683</v>
      </c>
      <c r="G219" s="7">
        <v>0</v>
      </c>
      <c r="H219" s="7">
        <v>0</v>
      </c>
      <c r="I219" s="7">
        <v>0</v>
      </c>
      <c r="J219" s="7">
        <v>79</v>
      </c>
      <c r="K219" s="7">
        <v>6798</v>
      </c>
      <c r="L219" s="7">
        <v>11107</v>
      </c>
      <c r="M219" s="7">
        <v>2851</v>
      </c>
      <c r="N219" s="7">
        <v>9675</v>
      </c>
      <c r="O219" s="7">
        <v>12650</v>
      </c>
      <c r="P219" s="7">
        <v>13290</v>
      </c>
      <c r="Q219" s="7">
        <v>41319</v>
      </c>
      <c r="R219" s="7">
        <v>28505</v>
      </c>
      <c r="S219" s="7">
        <v>44190</v>
      </c>
    </row>
    <row r="220" spans="1:19" ht="12" customHeight="1" x14ac:dyDescent="0.2">
      <c r="A220" s="6">
        <v>2015</v>
      </c>
      <c r="B220" s="6" t="s">
        <v>36</v>
      </c>
      <c r="C220" s="6" t="s">
        <v>20</v>
      </c>
      <c r="D220" s="7">
        <v>0</v>
      </c>
      <c r="E220" s="7">
        <v>0</v>
      </c>
      <c r="F220" s="7">
        <v>0</v>
      </c>
      <c r="G220" s="7">
        <v>0</v>
      </c>
      <c r="H220" s="7">
        <v>891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</row>
    <row r="221" spans="1:19" ht="12" customHeight="1" x14ac:dyDescent="0.2">
      <c r="A221" s="6">
        <v>2015</v>
      </c>
      <c r="B221" s="6" t="s">
        <v>36</v>
      </c>
      <c r="C221" s="6" t="s">
        <v>21</v>
      </c>
      <c r="D221" s="7">
        <v>0</v>
      </c>
      <c r="E221" s="7">
        <v>0</v>
      </c>
      <c r="F221" s="7">
        <v>19</v>
      </c>
      <c r="G221" s="7">
        <v>0</v>
      </c>
      <c r="H221" s="7">
        <v>49386</v>
      </c>
      <c r="I221" s="7">
        <v>5143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</row>
    <row r="222" spans="1:19" ht="12" customHeight="1" x14ac:dyDescent="0.2">
      <c r="A222" s="6">
        <v>2015</v>
      </c>
      <c r="B222" s="6" t="s">
        <v>36</v>
      </c>
      <c r="C222" s="6" t="s">
        <v>22</v>
      </c>
      <c r="D222" s="7">
        <v>0</v>
      </c>
      <c r="E222" s="7">
        <v>493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</row>
    <row r="223" spans="1:19" ht="12" customHeight="1" x14ac:dyDescent="0.2">
      <c r="A223" s="6">
        <v>2015</v>
      </c>
      <c r="B223" s="6" t="s">
        <v>36</v>
      </c>
      <c r="C223" s="6" t="s">
        <v>30</v>
      </c>
      <c r="D223" s="7">
        <v>0</v>
      </c>
      <c r="E223" s="7">
        <v>18636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</row>
    <row r="224" spans="1:19" x14ac:dyDescent="0.2">
      <c r="A224" s="6">
        <v>2015</v>
      </c>
      <c r="B224" s="6" t="s">
        <v>36</v>
      </c>
      <c r="C224" s="6" t="s">
        <v>23</v>
      </c>
      <c r="D224" s="7">
        <v>0</v>
      </c>
      <c r="E224" s="7">
        <v>96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</row>
    <row r="225" spans="1:19" ht="12" customHeight="1" x14ac:dyDescent="0.2">
      <c r="A225" s="6">
        <v>2015</v>
      </c>
      <c r="B225" s="6" t="s">
        <v>36</v>
      </c>
      <c r="C225" s="6" t="s">
        <v>24</v>
      </c>
      <c r="D225" s="7">
        <v>0</v>
      </c>
      <c r="E225" s="7">
        <v>41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</row>
    <row r="226" spans="1:19" ht="12" customHeight="1" x14ac:dyDescent="0.2">
      <c r="A226" s="6">
        <v>2015</v>
      </c>
      <c r="B226" s="6" t="s">
        <v>36</v>
      </c>
      <c r="C226" s="6" t="s">
        <v>25</v>
      </c>
      <c r="D226" s="7">
        <v>0</v>
      </c>
      <c r="E226" s="7">
        <v>5438</v>
      </c>
      <c r="F226" s="7">
        <v>1546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</row>
    <row r="227" spans="1:19" ht="12" customHeight="1" x14ac:dyDescent="0.2">
      <c r="A227" s="6">
        <v>2015</v>
      </c>
      <c r="B227" s="6" t="s">
        <v>36</v>
      </c>
      <c r="C227" s="6" t="s">
        <v>26</v>
      </c>
      <c r="D227" s="7">
        <v>0</v>
      </c>
      <c r="E227" s="7">
        <v>2306</v>
      </c>
      <c r="F227" s="7">
        <v>2743</v>
      </c>
      <c r="G227" s="7">
        <v>0</v>
      </c>
      <c r="H227" s="7">
        <v>0</v>
      </c>
      <c r="I227" s="7">
        <v>0</v>
      </c>
      <c r="J227" s="7">
        <v>113</v>
      </c>
      <c r="K227" s="7">
        <v>8597</v>
      </c>
      <c r="L227" s="7">
        <v>14268</v>
      </c>
      <c r="M227" s="7">
        <v>4810</v>
      </c>
      <c r="N227" s="7">
        <v>12051</v>
      </c>
      <c r="O227" s="7">
        <v>16079</v>
      </c>
      <c r="P227" s="7">
        <v>17068</v>
      </c>
      <c r="Q227" s="7">
        <v>55589</v>
      </c>
      <c r="R227" s="7">
        <v>38725</v>
      </c>
      <c r="S227" s="7">
        <v>58108</v>
      </c>
    </row>
    <row r="228" spans="1:19" ht="12" customHeight="1" x14ac:dyDescent="0.2">
      <c r="A228" s="6">
        <v>2015</v>
      </c>
      <c r="B228" s="6" t="s">
        <v>37</v>
      </c>
      <c r="C228" s="6" t="s">
        <v>21</v>
      </c>
      <c r="D228" s="7">
        <v>0</v>
      </c>
      <c r="E228" s="7">
        <v>0</v>
      </c>
      <c r="F228" s="7">
        <v>54</v>
      </c>
      <c r="G228" s="7">
        <v>0</v>
      </c>
      <c r="H228" s="7">
        <v>34423</v>
      </c>
      <c r="I228" s="7">
        <v>3951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</row>
    <row r="229" spans="1:19" ht="12" customHeight="1" x14ac:dyDescent="0.2">
      <c r="A229" s="6">
        <v>2015</v>
      </c>
      <c r="B229" s="6" t="s">
        <v>37</v>
      </c>
      <c r="C229" s="6" t="s">
        <v>22</v>
      </c>
      <c r="D229" s="7">
        <v>0</v>
      </c>
      <c r="E229" s="7">
        <v>3596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</row>
    <row r="230" spans="1:19" ht="12" customHeight="1" x14ac:dyDescent="0.2">
      <c r="A230" s="6">
        <v>2015</v>
      </c>
      <c r="B230" s="6" t="s">
        <v>37</v>
      </c>
      <c r="C230" s="6" t="s">
        <v>30</v>
      </c>
      <c r="D230" s="7">
        <v>0</v>
      </c>
      <c r="E230" s="7">
        <v>1063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</row>
    <row r="231" spans="1:19" x14ac:dyDescent="0.2">
      <c r="A231" s="6">
        <v>2015</v>
      </c>
      <c r="B231" s="6" t="s">
        <v>37</v>
      </c>
      <c r="C231" s="6" t="s">
        <v>23</v>
      </c>
      <c r="D231" s="7">
        <v>0</v>
      </c>
      <c r="E231" s="7">
        <v>58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</row>
    <row r="232" spans="1:19" ht="12" customHeight="1" x14ac:dyDescent="0.2">
      <c r="A232" s="6">
        <v>2015</v>
      </c>
      <c r="B232" s="6" t="s">
        <v>37</v>
      </c>
      <c r="C232" s="6" t="s">
        <v>24</v>
      </c>
      <c r="D232" s="7">
        <v>0</v>
      </c>
      <c r="E232" s="7">
        <v>0</v>
      </c>
      <c r="F232" s="7">
        <v>23</v>
      </c>
      <c r="G232" s="7">
        <v>12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</row>
    <row r="233" spans="1:19" ht="12" customHeight="1" x14ac:dyDescent="0.2">
      <c r="A233" s="6">
        <v>2015</v>
      </c>
      <c r="B233" s="6" t="s">
        <v>37</v>
      </c>
      <c r="C233" s="6" t="s">
        <v>25</v>
      </c>
      <c r="D233" s="7">
        <v>3</v>
      </c>
      <c r="E233" s="7">
        <v>14601</v>
      </c>
      <c r="F233" s="7">
        <v>3494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</row>
    <row r="234" spans="1:19" ht="12" customHeight="1" x14ac:dyDescent="0.2">
      <c r="A234" s="6">
        <v>2015</v>
      </c>
      <c r="B234" s="6" t="s">
        <v>37</v>
      </c>
      <c r="C234" s="6" t="s">
        <v>26</v>
      </c>
      <c r="D234" s="7">
        <v>0</v>
      </c>
      <c r="E234" s="7">
        <v>2435</v>
      </c>
      <c r="F234" s="7">
        <v>3050</v>
      </c>
      <c r="G234" s="7">
        <v>0</v>
      </c>
      <c r="H234" s="7">
        <v>0</v>
      </c>
      <c r="I234" s="7">
        <v>0</v>
      </c>
      <c r="J234" s="7">
        <v>118</v>
      </c>
      <c r="K234" s="7">
        <v>8781</v>
      </c>
      <c r="L234" s="7">
        <v>14892</v>
      </c>
      <c r="M234" s="7">
        <v>3851</v>
      </c>
      <c r="N234" s="7">
        <v>12984</v>
      </c>
      <c r="O234" s="7">
        <v>17684</v>
      </c>
      <c r="P234" s="7">
        <v>18948</v>
      </c>
      <c r="Q234" s="7">
        <v>60734</v>
      </c>
      <c r="R234" s="7">
        <v>41561</v>
      </c>
      <c r="S234" s="7">
        <v>64266</v>
      </c>
    </row>
    <row r="235" spans="1:19" ht="12" customHeight="1" x14ac:dyDescent="0.2">
      <c r="A235" s="6">
        <v>2015</v>
      </c>
      <c r="B235" s="6" t="s">
        <v>38</v>
      </c>
      <c r="C235" s="6" t="s">
        <v>20</v>
      </c>
      <c r="D235" s="7">
        <v>0</v>
      </c>
      <c r="E235" s="7">
        <v>0</v>
      </c>
      <c r="F235" s="7">
        <v>0</v>
      </c>
      <c r="G235" s="7">
        <v>0</v>
      </c>
      <c r="H235" s="7">
        <v>866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</row>
    <row r="236" spans="1:19" ht="12" customHeight="1" x14ac:dyDescent="0.2">
      <c r="A236" s="6">
        <v>2015</v>
      </c>
      <c r="B236" s="6" t="s">
        <v>38</v>
      </c>
      <c r="C236" s="6" t="s">
        <v>21</v>
      </c>
      <c r="D236" s="7">
        <v>0</v>
      </c>
      <c r="E236" s="7">
        <v>0</v>
      </c>
      <c r="F236" s="7">
        <v>14</v>
      </c>
      <c r="G236" s="7">
        <v>0</v>
      </c>
      <c r="H236" s="7">
        <v>41808</v>
      </c>
      <c r="I236" s="7">
        <v>11098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</row>
    <row r="237" spans="1:19" ht="12" customHeight="1" x14ac:dyDescent="0.2">
      <c r="A237" s="6">
        <v>2015</v>
      </c>
      <c r="B237" s="6" t="s">
        <v>38</v>
      </c>
      <c r="C237" s="6" t="s">
        <v>22</v>
      </c>
      <c r="D237" s="7">
        <v>0</v>
      </c>
      <c r="E237" s="7">
        <v>1089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</row>
    <row r="238" spans="1:19" ht="12" customHeight="1" x14ac:dyDescent="0.2">
      <c r="A238" s="6">
        <v>2015</v>
      </c>
      <c r="B238" s="6" t="s">
        <v>38</v>
      </c>
      <c r="C238" s="6" t="s">
        <v>30</v>
      </c>
      <c r="D238" s="7">
        <v>0</v>
      </c>
      <c r="E238" s="7">
        <v>8688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</row>
    <row r="239" spans="1:19" x14ac:dyDescent="0.2">
      <c r="A239" s="6">
        <v>2015</v>
      </c>
      <c r="B239" s="6" t="s">
        <v>38</v>
      </c>
      <c r="C239" s="6" t="s">
        <v>23</v>
      </c>
      <c r="D239" s="7">
        <v>0</v>
      </c>
      <c r="E239" s="7">
        <v>936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</row>
    <row r="240" spans="1:19" ht="12" customHeight="1" x14ac:dyDescent="0.2">
      <c r="A240" s="6">
        <v>2015</v>
      </c>
      <c r="B240" s="6" t="s">
        <v>38</v>
      </c>
      <c r="C240" s="6" t="s">
        <v>24</v>
      </c>
      <c r="D240" s="7">
        <v>0</v>
      </c>
      <c r="E240" s="7">
        <v>68</v>
      </c>
      <c r="F240" s="7">
        <v>90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</row>
    <row r="241" spans="1:19" ht="12" customHeight="1" x14ac:dyDescent="0.2">
      <c r="A241" s="6">
        <v>2015</v>
      </c>
      <c r="B241" s="6" t="s">
        <v>38</v>
      </c>
      <c r="C241" s="6" t="s">
        <v>25</v>
      </c>
      <c r="D241" s="7">
        <v>0</v>
      </c>
      <c r="E241" s="7">
        <v>30031</v>
      </c>
      <c r="F241" s="7">
        <v>1394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</row>
    <row r="242" spans="1:19" ht="12" customHeight="1" x14ac:dyDescent="0.2">
      <c r="A242" s="6">
        <v>2015</v>
      </c>
      <c r="B242" s="6" t="s">
        <v>38</v>
      </c>
      <c r="C242" s="6" t="s">
        <v>26</v>
      </c>
      <c r="D242" s="7">
        <v>0</v>
      </c>
      <c r="E242" s="7">
        <v>3950</v>
      </c>
      <c r="F242" s="7">
        <v>4700</v>
      </c>
      <c r="G242" s="7">
        <v>0</v>
      </c>
      <c r="H242" s="7">
        <v>0</v>
      </c>
      <c r="I242" s="7">
        <v>0</v>
      </c>
      <c r="J242" s="7">
        <v>136</v>
      </c>
      <c r="K242" s="7">
        <v>13214</v>
      </c>
      <c r="L242" s="7">
        <v>20859</v>
      </c>
      <c r="M242" s="7">
        <v>6050</v>
      </c>
      <c r="N242" s="7">
        <v>17711</v>
      </c>
      <c r="O242" s="7">
        <v>23494</v>
      </c>
      <c r="P242" s="7">
        <v>24517</v>
      </c>
      <c r="Q242" s="7">
        <v>74388</v>
      </c>
      <c r="R242" s="7">
        <v>54303</v>
      </c>
      <c r="S242" s="7">
        <v>80205</v>
      </c>
    </row>
    <row r="243" spans="1:19" ht="12" customHeight="1" x14ac:dyDescent="0.2">
      <c r="A243" s="6">
        <v>2015</v>
      </c>
      <c r="B243" s="6" t="s">
        <v>19</v>
      </c>
      <c r="C243" s="6" t="s">
        <v>20</v>
      </c>
      <c r="D243" s="7">
        <v>0</v>
      </c>
      <c r="E243" s="7">
        <v>0</v>
      </c>
      <c r="F243" s="7">
        <v>0</v>
      </c>
      <c r="G243" s="7">
        <v>0</v>
      </c>
      <c r="H243" s="7">
        <v>388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</row>
    <row r="244" spans="1:19" ht="12" customHeight="1" x14ac:dyDescent="0.2">
      <c r="A244" s="6">
        <v>2015</v>
      </c>
      <c r="B244" s="6" t="s">
        <v>19</v>
      </c>
      <c r="C244" s="6" t="s">
        <v>21</v>
      </c>
      <c r="D244" s="7">
        <v>0</v>
      </c>
      <c r="E244" s="7">
        <v>0</v>
      </c>
      <c r="F244" s="7">
        <v>82</v>
      </c>
      <c r="G244" s="7">
        <v>0</v>
      </c>
      <c r="H244" s="7">
        <v>29100</v>
      </c>
      <c r="I244" s="7">
        <v>5805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</row>
    <row r="245" spans="1:19" ht="12" customHeight="1" x14ac:dyDescent="0.2">
      <c r="A245" s="6">
        <v>2015</v>
      </c>
      <c r="B245" s="6" t="s">
        <v>19</v>
      </c>
      <c r="C245" s="6" t="s">
        <v>22</v>
      </c>
      <c r="D245" s="7">
        <v>0</v>
      </c>
      <c r="E245" s="7">
        <v>1622</v>
      </c>
      <c r="F245" s="7">
        <v>12169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</row>
    <row r="246" spans="1:19" ht="12" customHeight="1" x14ac:dyDescent="0.2">
      <c r="A246" s="6">
        <v>2015</v>
      </c>
      <c r="B246" s="6" t="s">
        <v>19</v>
      </c>
      <c r="C246" s="6" t="s">
        <v>30</v>
      </c>
      <c r="D246" s="7">
        <v>0</v>
      </c>
      <c r="E246" s="7">
        <v>25541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</row>
    <row r="247" spans="1:19" x14ac:dyDescent="0.2">
      <c r="A247" s="6">
        <v>2015</v>
      </c>
      <c r="B247" s="6" t="s">
        <v>19</v>
      </c>
      <c r="C247" s="6" t="s">
        <v>23</v>
      </c>
      <c r="D247" s="7">
        <v>1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</row>
    <row r="248" spans="1:19" ht="12" customHeight="1" x14ac:dyDescent="0.2">
      <c r="A248" s="6">
        <v>2015</v>
      </c>
      <c r="B248" s="6" t="s">
        <v>19</v>
      </c>
      <c r="C248" s="6" t="s">
        <v>24</v>
      </c>
      <c r="D248" s="7">
        <v>0</v>
      </c>
      <c r="E248" s="7">
        <v>0</v>
      </c>
      <c r="F248" s="7">
        <v>55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</row>
    <row r="249" spans="1:19" ht="12" customHeight="1" x14ac:dyDescent="0.2">
      <c r="A249" s="6">
        <v>2015</v>
      </c>
      <c r="B249" s="6" t="s">
        <v>19</v>
      </c>
      <c r="C249" s="6" t="s">
        <v>25</v>
      </c>
      <c r="D249" s="7">
        <v>0</v>
      </c>
      <c r="E249" s="7">
        <v>12248</v>
      </c>
      <c r="F249" s="7">
        <v>1992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</row>
    <row r="250" spans="1:19" ht="12" customHeight="1" x14ac:dyDescent="0.2">
      <c r="A250" s="6">
        <v>2015</v>
      </c>
      <c r="B250" s="6" t="s">
        <v>19</v>
      </c>
      <c r="C250" s="6" t="s">
        <v>26</v>
      </c>
      <c r="D250" s="7">
        <v>0</v>
      </c>
      <c r="E250" s="7">
        <v>2926</v>
      </c>
      <c r="F250" s="7">
        <v>2588</v>
      </c>
      <c r="G250" s="7">
        <v>0</v>
      </c>
      <c r="H250" s="7">
        <v>0</v>
      </c>
      <c r="I250" s="7">
        <v>0</v>
      </c>
      <c r="J250" s="7">
        <v>204</v>
      </c>
      <c r="K250" s="7">
        <v>10778</v>
      </c>
      <c r="L250" s="7">
        <v>18108</v>
      </c>
      <c r="M250" s="7">
        <v>3703</v>
      </c>
      <c r="N250" s="7">
        <v>14930</v>
      </c>
      <c r="O250" s="7">
        <v>20967</v>
      </c>
      <c r="P250" s="7">
        <v>22160</v>
      </c>
      <c r="Q250" s="7">
        <v>66626</v>
      </c>
      <c r="R250" s="7">
        <v>45112</v>
      </c>
      <c r="S250" s="7">
        <v>71011</v>
      </c>
    </row>
    <row r="251" spans="1:19" ht="12" customHeight="1" x14ac:dyDescent="0.2">
      <c r="A251" s="6">
        <v>2015</v>
      </c>
      <c r="B251" s="6" t="s">
        <v>27</v>
      </c>
      <c r="C251" s="6" t="s">
        <v>20</v>
      </c>
      <c r="D251" s="7">
        <v>0</v>
      </c>
      <c r="E251" s="7">
        <v>0</v>
      </c>
      <c r="F251" s="7">
        <v>0</v>
      </c>
      <c r="G251" s="7">
        <v>0</v>
      </c>
      <c r="H251" s="7">
        <v>367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</row>
    <row r="252" spans="1:19" ht="12" customHeight="1" x14ac:dyDescent="0.2">
      <c r="A252" s="6">
        <v>2015</v>
      </c>
      <c r="B252" s="6" t="s">
        <v>27</v>
      </c>
      <c r="C252" s="6" t="s">
        <v>21</v>
      </c>
      <c r="D252" s="7">
        <v>0</v>
      </c>
      <c r="E252" s="7">
        <v>0</v>
      </c>
      <c r="F252" s="7">
        <v>5</v>
      </c>
      <c r="G252" s="7">
        <v>0</v>
      </c>
      <c r="H252" s="7">
        <v>28468</v>
      </c>
      <c r="I252" s="7">
        <v>19426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</row>
    <row r="253" spans="1:19" ht="12" customHeight="1" x14ac:dyDescent="0.2">
      <c r="A253" s="6">
        <v>2015</v>
      </c>
      <c r="B253" s="6" t="s">
        <v>27</v>
      </c>
      <c r="C253" s="6" t="s">
        <v>30</v>
      </c>
      <c r="D253" s="7">
        <v>0</v>
      </c>
      <c r="E253" s="7">
        <v>17816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</row>
    <row r="254" spans="1:19" x14ac:dyDescent="0.2">
      <c r="A254" s="6">
        <v>2015</v>
      </c>
      <c r="B254" s="6" t="s">
        <v>27</v>
      </c>
      <c r="C254" s="6" t="s">
        <v>23</v>
      </c>
      <c r="D254" s="7">
        <v>5</v>
      </c>
      <c r="E254" s="7">
        <v>275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</row>
    <row r="255" spans="1:19" ht="12" customHeight="1" x14ac:dyDescent="0.2">
      <c r="A255" s="6">
        <v>2015</v>
      </c>
      <c r="B255" s="6" t="s">
        <v>27</v>
      </c>
      <c r="C255" s="6" t="s">
        <v>24</v>
      </c>
      <c r="D255" s="7">
        <v>0</v>
      </c>
      <c r="E255" s="7">
        <v>79</v>
      </c>
      <c r="F255" s="7">
        <v>88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</row>
    <row r="256" spans="1:19" ht="12" customHeight="1" x14ac:dyDescent="0.2">
      <c r="A256" s="6">
        <v>2015</v>
      </c>
      <c r="B256" s="6" t="s">
        <v>27</v>
      </c>
      <c r="C256" s="6" t="s">
        <v>25</v>
      </c>
      <c r="D256" s="7">
        <v>0</v>
      </c>
      <c r="E256" s="7">
        <v>19425</v>
      </c>
      <c r="F256" s="7">
        <v>3296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</row>
    <row r="257" spans="1:19" ht="12" customHeight="1" x14ac:dyDescent="0.2">
      <c r="A257" s="6">
        <v>2015</v>
      </c>
      <c r="B257" s="6" t="s">
        <v>27</v>
      </c>
      <c r="C257" s="6" t="s">
        <v>26</v>
      </c>
      <c r="D257" s="7">
        <v>0</v>
      </c>
      <c r="E257" s="7">
        <v>2713</v>
      </c>
      <c r="F257" s="7">
        <v>1597</v>
      </c>
      <c r="G257" s="7">
        <v>0</v>
      </c>
      <c r="H257" s="7">
        <v>0</v>
      </c>
      <c r="I257" s="7">
        <v>0</v>
      </c>
      <c r="J257" s="7">
        <v>84</v>
      </c>
      <c r="K257" s="7">
        <v>9850</v>
      </c>
      <c r="L257" s="7">
        <v>16800</v>
      </c>
      <c r="M257" s="7">
        <v>3709</v>
      </c>
      <c r="N257" s="7">
        <v>14097</v>
      </c>
      <c r="O257" s="7">
        <v>19288</v>
      </c>
      <c r="P257" s="7">
        <v>21054</v>
      </c>
      <c r="Q257" s="7">
        <v>62844</v>
      </c>
      <c r="R257" s="7">
        <v>44873</v>
      </c>
      <c r="S257" s="7">
        <v>67658</v>
      </c>
    </row>
    <row r="258" spans="1:19" ht="12" customHeight="1" x14ac:dyDescent="0.2">
      <c r="A258" s="6">
        <v>2015</v>
      </c>
      <c r="B258" s="6" t="s">
        <v>28</v>
      </c>
      <c r="C258" s="6" t="s">
        <v>21</v>
      </c>
      <c r="D258" s="7">
        <v>0</v>
      </c>
      <c r="E258" s="7">
        <v>0</v>
      </c>
      <c r="F258" s="7">
        <v>0</v>
      </c>
      <c r="G258" s="7">
        <v>0</v>
      </c>
      <c r="H258" s="7">
        <v>36419</v>
      </c>
      <c r="I258" s="7">
        <v>1989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</row>
    <row r="259" spans="1:19" ht="12" customHeight="1" x14ac:dyDescent="0.2">
      <c r="A259" s="6">
        <v>2015</v>
      </c>
      <c r="B259" s="6" t="s">
        <v>28</v>
      </c>
      <c r="C259" s="6" t="s">
        <v>22</v>
      </c>
      <c r="D259" s="7">
        <v>0</v>
      </c>
      <c r="E259" s="7">
        <v>6051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</row>
    <row r="260" spans="1:19" ht="12" customHeight="1" x14ac:dyDescent="0.2">
      <c r="A260" s="6">
        <v>2015</v>
      </c>
      <c r="B260" s="6" t="s">
        <v>28</v>
      </c>
      <c r="C260" s="6" t="s">
        <v>30</v>
      </c>
      <c r="D260" s="7">
        <v>0</v>
      </c>
      <c r="E260" s="7">
        <v>36811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</row>
    <row r="261" spans="1:19" x14ac:dyDescent="0.2">
      <c r="A261" s="6">
        <v>2015</v>
      </c>
      <c r="B261" s="6" t="s">
        <v>28</v>
      </c>
      <c r="C261" s="6" t="s">
        <v>23</v>
      </c>
      <c r="D261" s="7">
        <v>657</v>
      </c>
      <c r="E261" s="7">
        <v>519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</row>
    <row r="262" spans="1:19" ht="12" customHeight="1" x14ac:dyDescent="0.2">
      <c r="A262" s="6">
        <v>2015</v>
      </c>
      <c r="B262" s="6" t="s">
        <v>28</v>
      </c>
      <c r="C262" s="6" t="s">
        <v>25</v>
      </c>
      <c r="D262" s="7">
        <v>8</v>
      </c>
      <c r="E262" s="7">
        <v>46291</v>
      </c>
      <c r="F262" s="7">
        <v>1201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</row>
    <row r="263" spans="1:19" ht="12" customHeight="1" x14ac:dyDescent="0.2">
      <c r="A263" s="6">
        <v>2015</v>
      </c>
      <c r="B263" s="6" t="s">
        <v>28</v>
      </c>
      <c r="C263" s="6" t="s">
        <v>26</v>
      </c>
      <c r="D263" s="7">
        <v>0</v>
      </c>
      <c r="E263" s="7">
        <v>2019</v>
      </c>
      <c r="F263" s="7">
        <v>689</v>
      </c>
      <c r="G263" s="7">
        <v>0</v>
      </c>
      <c r="H263" s="7">
        <v>0</v>
      </c>
      <c r="I263" s="7">
        <v>0</v>
      </c>
      <c r="J263" s="7">
        <v>49</v>
      </c>
      <c r="K263" s="7">
        <v>7105</v>
      </c>
      <c r="L263" s="7">
        <v>12470</v>
      </c>
      <c r="M263" s="7">
        <v>2244</v>
      </c>
      <c r="N263" s="7">
        <v>10780</v>
      </c>
      <c r="O263" s="7">
        <v>15236</v>
      </c>
      <c r="P263" s="7">
        <v>16441</v>
      </c>
      <c r="Q263" s="7">
        <v>43098</v>
      </c>
      <c r="R263" s="7">
        <v>31446</v>
      </c>
      <c r="S263" s="7">
        <v>49702</v>
      </c>
    </row>
    <row r="264" spans="1:19" ht="12" customHeight="1" x14ac:dyDescent="0.2">
      <c r="A264" s="6">
        <v>2015</v>
      </c>
      <c r="B264" s="6" t="s">
        <v>29</v>
      </c>
      <c r="C264" s="6" t="s">
        <v>20</v>
      </c>
      <c r="D264" s="7">
        <v>0</v>
      </c>
      <c r="E264" s="7">
        <v>0</v>
      </c>
      <c r="F264" s="7">
        <v>0</v>
      </c>
      <c r="G264" s="7">
        <v>0</v>
      </c>
      <c r="H264" s="7">
        <v>639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</row>
    <row r="265" spans="1:19" ht="12" customHeight="1" x14ac:dyDescent="0.2">
      <c r="A265" s="6">
        <v>2015</v>
      </c>
      <c r="B265" s="6" t="s">
        <v>29</v>
      </c>
      <c r="C265" s="6" t="s">
        <v>21</v>
      </c>
      <c r="D265" s="7">
        <v>0</v>
      </c>
      <c r="E265" s="7">
        <v>0</v>
      </c>
      <c r="F265" s="7">
        <v>32</v>
      </c>
      <c r="G265" s="7">
        <v>0</v>
      </c>
      <c r="H265" s="7">
        <v>37561</v>
      </c>
      <c r="I265" s="7">
        <v>7892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</row>
    <row r="266" spans="1:19" ht="12" customHeight="1" x14ac:dyDescent="0.2">
      <c r="A266" s="6">
        <v>2015</v>
      </c>
      <c r="B266" s="6" t="s">
        <v>29</v>
      </c>
      <c r="C266" s="6" t="s">
        <v>30</v>
      </c>
      <c r="D266" s="7">
        <v>0</v>
      </c>
      <c r="E266" s="7">
        <v>29911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</row>
    <row r="267" spans="1:19" x14ac:dyDescent="0.2">
      <c r="A267" s="6">
        <v>2015</v>
      </c>
      <c r="B267" s="6" t="s">
        <v>29</v>
      </c>
      <c r="C267" s="6" t="s">
        <v>23</v>
      </c>
      <c r="D267" s="7">
        <v>0</v>
      </c>
      <c r="E267" s="7">
        <v>249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</row>
    <row r="268" spans="1:19" ht="12" customHeight="1" x14ac:dyDescent="0.2">
      <c r="A268" s="6">
        <v>2015</v>
      </c>
      <c r="B268" s="6" t="s">
        <v>29</v>
      </c>
      <c r="C268" s="6" t="s">
        <v>24</v>
      </c>
      <c r="D268" s="7">
        <v>0</v>
      </c>
      <c r="E268" s="7">
        <v>115</v>
      </c>
      <c r="F268" s="7">
        <v>78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</row>
    <row r="269" spans="1:19" ht="12" customHeight="1" x14ac:dyDescent="0.2">
      <c r="A269" s="6">
        <v>2015</v>
      </c>
      <c r="B269" s="6" t="s">
        <v>29</v>
      </c>
      <c r="C269" s="6" t="s">
        <v>25</v>
      </c>
      <c r="D269" s="7">
        <v>0</v>
      </c>
      <c r="E269" s="7">
        <v>25471</v>
      </c>
      <c r="F269" s="7">
        <v>1087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</row>
    <row r="270" spans="1:19" ht="12" customHeight="1" x14ac:dyDescent="0.2">
      <c r="A270" s="6">
        <v>2015</v>
      </c>
      <c r="B270" s="6" t="s">
        <v>29</v>
      </c>
      <c r="C270" s="6" t="s">
        <v>26</v>
      </c>
      <c r="D270" s="7">
        <v>0</v>
      </c>
      <c r="E270" s="7">
        <v>1413</v>
      </c>
      <c r="F270" s="7">
        <v>363</v>
      </c>
      <c r="G270" s="7">
        <v>0</v>
      </c>
      <c r="H270" s="7">
        <v>0</v>
      </c>
      <c r="I270" s="7">
        <v>0</v>
      </c>
      <c r="J270" s="7">
        <v>28</v>
      </c>
      <c r="K270" s="7">
        <v>4403</v>
      </c>
      <c r="L270" s="7">
        <v>7754</v>
      </c>
      <c r="M270" s="7">
        <v>1380</v>
      </c>
      <c r="N270" s="7">
        <v>6550</v>
      </c>
      <c r="O270" s="7">
        <v>9814</v>
      </c>
      <c r="P270" s="7">
        <v>10081</v>
      </c>
      <c r="Q270" s="7">
        <v>25701</v>
      </c>
      <c r="R270" s="7">
        <v>18972</v>
      </c>
      <c r="S270" s="7">
        <v>30185</v>
      </c>
    </row>
    <row r="271" spans="1:19" ht="12" customHeight="1" x14ac:dyDescent="0.2">
      <c r="A271" s="6">
        <v>2015</v>
      </c>
      <c r="B271" s="6" t="s">
        <v>31</v>
      </c>
      <c r="C271" s="6" t="s">
        <v>20</v>
      </c>
      <c r="D271" s="7">
        <v>0</v>
      </c>
      <c r="E271" s="7">
        <v>0</v>
      </c>
      <c r="F271" s="7">
        <v>0</v>
      </c>
      <c r="G271" s="7">
        <v>0</v>
      </c>
      <c r="H271" s="7">
        <v>5384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</row>
    <row r="272" spans="1:19" ht="12" customHeight="1" x14ac:dyDescent="0.2">
      <c r="A272" s="6">
        <v>2015</v>
      </c>
      <c r="B272" s="6" t="s">
        <v>31</v>
      </c>
      <c r="C272" s="6" t="s">
        <v>21</v>
      </c>
      <c r="D272" s="7">
        <v>0</v>
      </c>
      <c r="E272" s="7">
        <v>0</v>
      </c>
      <c r="F272" s="7">
        <v>63</v>
      </c>
      <c r="G272" s="7">
        <v>0</v>
      </c>
      <c r="H272" s="7">
        <v>46033</v>
      </c>
      <c r="I272" s="7">
        <v>3561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</row>
    <row r="273" spans="1:19" ht="12" customHeight="1" x14ac:dyDescent="0.2">
      <c r="A273" s="6">
        <v>2015</v>
      </c>
      <c r="B273" s="6" t="s">
        <v>31</v>
      </c>
      <c r="C273" s="6" t="s">
        <v>22</v>
      </c>
      <c r="D273" s="7">
        <v>0</v>
      </c>
      <c r="E273" s="7">
        <v>4442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</row>
    <row r="274" spans="1:19" ht="12" customHeight="1" x14ac:dyDescent="0.2">
      <c r="A274" s="6">
        <v>2015</v>
      </c>
      <c r="B274" s="6" t="s">
        <v>31</v>
      </c>
      <c r="C274" s="6" t="s">
        <v>30</v>
      </c>
      <c r="D274" s="7">
        <v>0</v>
      </c>
      <c r="E274" s="7">
        <v>6573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</row>
    <row r="275" spans="1:19" x14ac:dyDescent="0.2">
      <c r="A275" s="6">
        <v>2015</v>
      </c>
      <c r="B275" s="6" t="s">
        <v>31</v>
      </c>
      <c r="C275" s="6" t="s">
        <v>23</v>
      </c>
      <c r="D275" s="7">
        <v>0</v>
      </c>
      <c r="E275" s="7">
        <v>224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</row>
    <row r="276" spans="1:19" ht="12" customHeight="1" x14ac:dyDescent="0.2">
      <c r="A276" s="6">
        <v>2015</v>
      </c>
      <c r="B276" s="6" t="s">
        <v>31</v>
      </c>
      <c r="C276" s="6" t="s">
        <v>24</v>
      </c>
      <c r="D276" s="7">
        <v>0</v>
      </c>
      <c r="E276" s="7">
        <v>0</v>
      </c>
      <c r="F276" s="7">
        <v>127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</row>
    <row r="277" spans="1:19" ht="12" customHeight="1" x14ac:dyDescent="0.2">
      <c r="A277" s="6">
        <v>2015</v>
      </c>
      <c r="B277" s="6" t="s">
        <v>31</v>
      </c>
      <c r="C277" s="6" t="s">
        <v>25</v>
      </c>
      <c r="D277" s="7">
        <v>0</v>
      </c>
      <c r="E277" s="7">
        <v>6822</v>
      </c>
      <c r="F277" s="7">
        <v>2428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</row>
    <row r="278" spans="1:19" ht="12" customHeight="1" x14ac:dyDescent="0.2">
      <c r="A278" s="6">
        <v>2015</v>
      </c>
      <c r="B278" s="6" t="s">
        <v>31</v>
      </c>
      <c r="C278" s="6" t="s">
        <v>26</v>
      </c>
      <c r="D278" s="7">
        <v>0</v>
      </c>
      <c r="E278" s="7">
        <v>1051</v>
      </c>
      <c r="F278" s="7">
        <v>174</v>
      </c>
      <c r="G278" s="7">
        <v>0</v>
      </c>
      <c r="H278" s="7">
        <v>0</v>
      </c>
      <c r="I278" s="7">
        <v>0</v>
      </c>
      <c r="J278" s="7">
        <v>13</v>
      </c>
      <c r="K278" s="7">
        <v>2663</v>
      </c>
      <c r="L278" s="7">
        <v>4455</v>
      </c>
      <c r="M278" s="7">
        <v>659</v>
      </c>
      <c r="N278" s="7">
        <v>3927</v>
      </c>
      <c r="O278" s="7">
        <v>5230</v>
      </c>
      <c r="P278" s="7">
        <v>5559</v>
      </c>
      <c r="Q278" s="7">
        <v>13626</v>
      </c>
      <c r="R278" s="7">
        <v>10189</v>
      </c>
      <c r="S278" s="7">
        <v>17012</v>
      </c>
    </row>
    <row r="279" spans="1:19" ht="12" customHeight="1" x14ac:dyDescent="0.2">
      <c r="A279" s="6">
        <v>2015</v>
      </c>
      <c r="B279" s="6" t="s">
        <v>32</v>
      </c>
      <c r="C279" s="6" t="s">
        <v>20</v>
      </c>
      <c r="D279" s="7">
        <v>0</v>
      </c>
      <c r="E279" s="7">
        <v>0</v>
      </c>
      <c r="F279" s="7">
        <v>0</v>
      </c>
      <c r="G279" s="7">
        <v>0</v>
      </c>
      <c r="H279" s="7">
        <v>649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</row>
    <row r="280" spans="1:19" ht="12" customHeight="1" x14ac:dyDescent="0.2">
      <c r="A280" s="6">
        <v>2015</v>
      </c>
      <c r="B280" s="6" t="s">
        <v>32</v>
      </c>
      <c r="C280" s="6" t="s">
        <v>21</v>
      </c>
      <c r="D280" s="7">
        <v>0</v>
      </c>
      <c r="E280" s="7">
        <v>0</v>
      </c>
      <c r="F280" s="7">
        <v>66</v>
      </c>
      <c r="G280" s="7">
        <v>0</v>
      </c>
      <c r="H280" s="7">
        <v>37599</v>
      </c>
      <c r="I280" s="7">
        <v>12361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</row>
    <row r="281" spans="1:19" x14ac:dyDescent="0.2">
      <c r="A281" s="6">
        <v>2015</v>
      </c>
      <c r="B281" s="6" t="s">
        <v>32</v>
      </c>
      <c r="C281" s="6" t="s">
        <v>23</v>
      </c>
      <c r="D281" s="7">
        <v>0</v>
      </c>
      <c r="E281" s="7">
        <v>3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</row>
    <row r="282" spans="1:19" ht="12" customHeight="1" x14ac:dyDescent="0.2">
      <c r="A282" s="6">
        <v>2015</v>
      </c>
      <c r="B282" s="6" t="s">
        <v>32</v>
      </c>
      <c r="C282" s="6" t="s">
        <v>24</v>
      </c>
      <c r="D282" s="7">
        <v>0</v>
      </c>
      <c r="E282" s="7">
        <v>0</v>
      </c>
      <c r="F282" s="7">
        <v>96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</row>
    <row r="283" spans="1:19" ht="12" customHeight="1" x14ac:dyDescent="0.2">
      <c r="A283" s="6">
        <v>2015</v>
      </c>
      <c r="B283" s="6" t="s">
        <v>32</v>
      </c>
      <c r="C283" s="6" t="s">
        <v>25</v>
      </c>
      <c r="D283" s="7">
        <v>0</v>
      </c>
      <c r="E283" s="7">
        <v>9235</v>
      </c>
      <c r="F283" s="7">
        <v>4013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</row>
    <row r="284" spans="1:19" ht="12" customHeight="1" x14ac:dyDescent="0.2">
      <c r="A284" s="6">
        <v>2015</v>
      </c>
      <c r="B284" s="6" t="s">
        <v>32</v>
      </c>
      <c r="C284" s="6" t="s">
        <v>26</v>
      </c>
      <c r="D284" s="7">
        <v>0</v>
      </c>
      <c r="E284" s="7">
        <v>802</v>
      </c>
      <c r="F284" s="7">
        <v>111</v>
      </c>
      <c r="G284" s="7">
        <v>0</v>
      </c>
      <c r="H284" s="7">
        <v>0</v>
      </c>
      <c r="I284" s="7">
        <v>0</v>
      </c>
      <c r="J284" s="7">
        <v>6</v>
      </c>
      <c r="K284" s="7">
        <v>2118</v>
      </c>
      <c r="L284" s="7">
        <v>3022</v>
      </c>
      <c r="M284" s="7">
        <v>409</v>
      </c>
      <c r="N284" s="7">
        <v>3035</v>
      </c>
      <c r="O284" s="7">
        <v>4101</v>
      </c>
      <c r="P284" s="7">
        <v>3675</v>
      </c>
      <c r="Q284" s="7">
        <v>9118</v>
      </c>
      <c r="R284" s="7">
        <v>6905</v>
      </c>
      <c r="S284" s="7">
        <v>11798</v>
      </c>
    </row>
    <row r="285" spans="1:19" ht="12" customHeight="1" x14ac:dyDescent="0.2">
      <c r="A285" s="6">
        <v>2014</v>
      </c>
      <c r="B285" s="6" t="s">
        <v>33</v>
      </c>
      <c r="C285" s="6" t="s">
        <v>20</v>
      </c>
      <c r="D285" s="7">
        <v>0</v>
      </c>
      <c r="E285" s="7">
        <v>0</v>
      </c>
      <c r="F285" s="7">
        <v>0</v>
      </c>
      <c r="G285" s="7">
        <v>0</v>
      </c>
      <c r="H285" s="7">
        <v>355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</row>
    <row r="286" spans="1:19" ht="12" customHeight="1" x14ac:dyDescent="0.2">
      <c r="A286" s="6">
        <v>2014</v>
      </c>
      <c r="B286" s="6" t="s">
        <v>33</v>
      </c>
      <c r="C286" s="6" t="s">
        <v>21</v>
      </c>
      <c r="D286" s="7">
        <v>0</v>
      </c>
      <c r="E286" s="7">
        <v>0</v>
      </c>
      <c r="F286" s="7">
        <v>55</v>
      </c>
      <c r="G286" s="7">
        <v>0</v>
      </c>
      <c r="H286" s="7">
        <v>42775</v>
      </c>
      <c r="I286" s="7">
        <v>3666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</row>
    <row r="287" spans="1:19" ht="12" customHeight="1" x14ac:dyDescent="0.2">
      <c r="A287" s="6">
        <v>2014</v>
      </c>
      <c r="B287" s="6" t="s">
        <v>33</v>
      </c>
      <c r="C287" s="6" t="s">
        <v>22</v>
      </c>
      <c r="D287" s="7">
        <v>0</v>
      </c>
      <c r="E287" s="7">
        <v>8489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</row>
    <row r="288" spans="1:19" ht="12" customHeight="1" x14ac:dyDescent="0.2">
      <c r="A288" s="6">
        <v>2014</v>
      </c>
      <c r="B288" s="6" t="s">
        <v>33</v>
      </c>
      <c r="C288" s="6" t="s">
        <v>30</v>
      </c>
      <c r="D288" s="7">
        <v>0</v>
      </c>
      <c r="E288" s="7">
        <v>64985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</row>
    <row r="289" spans="1:19" x14ac:dyDescent="0.2">
      <c r="A289" s="6">
        <v>2014</v>
      </c>
      <c r="B289" s="6" t="s">
        <v>33</v>
      </c>
      <c r="C289" s="6" t="s">
        <v>23</v>
      </c>
      <c r="D289" s="7">
        <v>0</v>
      </c>
      <c r="E289" s="7">
        <v>442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</row>
    <row r="290" spans="1:19" ht="12" customHeight="1" x14ac:dyDescent="0.2">
      <c r="A290" s="6">
        <v>2014</v>
      </c>
      <c r="B290" s="6" t="s">
        <v>33</v>
      </c>
      <c r="C290" s="6" t="s">
        <v>24</v>
      </c>
      <c r="D290" s="7">
        <v>0</v>
      </c>
      <c r="E290" s="7">
        <v>81</v>
      </c>
      <c r="F290" s="7">
        <v>117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</row>
    <row r="291" spans="1:19" ht="12" customHeight="1" x14ac:dyDescent="0.2">
      <c r="A291" s="6">
        <v>2014</v>
      </c>
      <c r="B291" s="6" t="s">
        <v>33</v>
      </c>
      <c r="C291" s="6" t="s">
        <v>25</v>
      </c>
      <c r="D291" s="7">
        <v>0</v>
      </c>
      <c r="E291" s="7">
        <v>12645</v>
      </c>
      <c r="F291" s="7">
        <v>703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</row>
    <row r="292" spans="1:19" ht="12" customHeight="1" x14ac:dyDescent="0.2">
      <c r="A292" s="6">
        <v>2014</v>
      </c>
      <c r="B292" s="6" t="s">
        <v>33</v>
      </c>
      <c r="C292" s="6" t="s">
        <v>26</v>
      </c>
      <c r="D292" s="7">
        <v>0</v>
      </c>
      <c r="E292" s="7">
        <v>1052</v>
      </c>
      <c r="F292" s="7">
        <v>206</v>
      </c>
      <c r="G292" s="7">
        <v>0</v>
      </c>
      <c r="H292" s="7">
        <v>0</v>
      </c>
      <c r="I292" s="7">
        <v>0</v>
      </c>
      <c r="J292" s="7">
        <v>20</v>
      </c>
      <c r="K292" s="7">
        <v>2937</v>
      </c>
      <c r="L292" s="7">
        <v>4575</v>
      </c>
      <c r="M292" s="7">
        <v>979</v>
      </c>
      <c r="N292" s="7">
        <v>3942</v>
      </c>
      <c r="O292" s="7">
        <v>5175</v>
      </c>
      <c r="P292" s="7">
        <v>4764</v>
      </c>
      <c r="Q292" s="7">
        <v>15758</v>
      </c>
      <c r="R292" s="7">
        <v>10650</v>
      </c>
      <c r="S292" s="7">
        <v>16459</v>
      </c>
    </row>
    <row r="293" spans="1:19" ht="12" customHeight="1" x14ac:dyDescent="0.2">
      <c r="A293" s="6">
        <v>2014</v>
      </c>
      <c r="B293" s="6" t="s">
        <v>34</v>
      </c>
      <c r="C293" s="6" t="s">
        <v>21</v>
      </c>
      <c r="D293" s="7">
        <v>0</v>
      </c>
      <c r="E293" s="7">
        <v>0</v>
      </c>
      <c r="F293" s="7">
        <v>13</v>
      </c>
      <c r="G293" s="7">
        <v>0</v>
      </c>
      <c r="H293" s="7">
        <v>28250</v>
      </c>
      <c r="I293" s="7">
        <v>6219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</row>
    <row r="294" spans="1:19" ht="12" customHeight="1" x14ac:dyDescent="0.2">
      <c r="A294" s="6">
        <v>2014</v>
      </c>
      <c r="B294" s="6" t="s">
        <v>34</v>
      </c>
      <c r="C294" s="6" t="s">
        <v>30</v>
      </c>
      <c r="D294" s="7">
        <v>0</v>
      </c>
      <c r="E294" s="7">
        <v>5600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</row>
    <row r="295" spans="1:19" x14ac:dyDescent="0.2">
      <c r="A295" s="6">
        <v>2014</v>
      </c>
      <c r="B295" s="6" t="s">
        <v>34</v>
      </c>
      <c r="C295" s="6" t="s">
        <v>23</v>
      </c>
      <c r="D295" s="7">
        <v>0</v>
      </c>
      <c r="E295" s="7">
        <v>155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</row>
    <row r="296" spans="1:19" ht="12" customHeight="1" x14ac:dyDescent="0.2">
      <c r="A296" s="6">
        <v>2014</v>
      </c>
      <c r="B296" s="6" t="s">
        <v>34</v>
      </c>
      <c r="C296" s="6" t="s">
        <v>24</v>
      </c>
      <c r="D296" s="7">
        <v>0</v>
      </c>
      <c r="E296" s="7">
        <v>0</v>
      </c>
      <c r="F296" s="7">
        <v>33</v>
      </c>
      <c r="G296" s="7">
        <v>14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</row>
    <row r="297" spans="1:19" ht="12" customHeight="1" x14ac:dyDescent="0.2">
      <c r="A297" s="6">
        <v>2014</v>
      </c>
      <c r="B297" s="6" t="s">
        <v>34</v>
      </c>
      <c r="C297" s="6" t="s">
        <v>25</v>
      </c>
      <c r="D297" s="7">
        <v>0</v>
      </c>
      <c r="E297" s="7">
        <v>3874</v>
      </c>
      <c r="F297" s="7">
        <v>1013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</row>
    <row r="298" spans="1:19" ht="12" customHeight="1" x14ac:dyDescent="0.2">
      <c r="A298" s="6">
        <v>2014</v>
      </c>
      <c r="B298" s="6" t="s">
        <v>34</v>
      </c>
      <c r="C298" s="6" t="s">
        <v>26</v>
      </c>
      <c r="D298" s="7">
        <v>0</v>
      </c>
      <c r="E298" s="7">
        <v>1613</v>
      </c>
      <c r="F298" s="7">
        <v>566</v>
      </c>
      <c r="G298" s="7">
        <v>0</v>
      </c>
      <c r="H298" s="7">
        <v>0</v>
      </c>
      <c r="I298" s="7">
        <v>0</v>
      </c>
      <c r="J298" s="7">
        <v>33</v>
      </c>
      <c r="K298" s="7">
        <v>4940</v>
      </c>
      <c r="L298" s="7">
        <v>7531</v>
      </c>
      <c r="M298" s="7">
        <v>1782</v>
      </c>
      <c r="N298" s="7">
        <v>6342</v>
      </c>
      <c r="O298" s="7">
        <v>8399</v>
      </c>
      <c r="P298" s="7">
        <v>8518</v>
      </c>
      <c r="Q298" s="7">
        <v>26340</v>
      </c>
      <c r="R298" s="7">
        <v>18822</v>
      </c>
      <c r="S298" s="7">
        <v>29528</v>
      </c>
    </row>
    <row r="299" spans="1:19" ht="12" customHeight="1" x14ac:dyDescent="0.2">
      <c r="A299" s="6">
        <v>2014</v>
      </c>
      <c r="B299" s="6" t="s">
        <v>35</v>
      </c>
      <c r="C299" s="6" t="s">
        <v>21</v>
      </c>
      <c r="D299" s="7">
        <v>0</v>
      </c>
      <c r="E299" s="7">
        <v>0</v>
      </c>
      <c r="F299" s="7">
        <v>15</v>
      </c>
      <c r="G299" s="7">
        <v>0</v>
      </c>
      <c r="H299" s="7">
        <v>45869</v>
      </c>
      <c r="I299" s="7">
        <v>5814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</row>
    <row r="300" spans="1:19" ht="12" customHeight="1" x14ac:dyDescent="0.2">
      <c r="A300" s="6">
        <v>2014</v>
      </c>
      <c r="B300" s="6" t="s">
        <v>35</v>
      </c>
      <c r="C300" s="6" t="s">
        <v>30</v>
      </c>
      <c r="D300" s="7">
        <v>0</v>
      </c>
      <c r="E300" s="7">
        <v>8088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</row>
    <row r="301" spans="1:19" x14ac:dyDescent="0.2">
      <c r="A301" s="6">
        <v>2014</v>
      </c>
      <c r="B301" s="6" t="s">
        <v>35</v>
      </c>
      <c r="C301" s="6" t="s">
        <v>23</v>
      </c>
      <c r="D301" s="7">
        <v>0</v>
      </c>
      <c r="E301" s="7">
        <v>149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</row>
    <row r="302" spans="1:19" ht="12" customHeight="1" x14ac:dyDescent="0.2">
      <c r="A302" s="6">
        <v>2014</v>
      </c>
      <c r="B302" s="6" t="s">
        <v>35</v>
      </c>
      <c r="C302" s="6" t="s">
        <v>24</v>
      </c>
      <c r="D302" s="7">
        <v>0</v>
      </c>
      <c r="E302" s="7">
        <v>0</v>
      </c>
      <c r="F302" s="7">
        <v>16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</row>
    <row r="303" spans="1:19" ht="12" customHeight="1" x14ac:dyDescent="0.2">
      <c r="A303" s="6">
        <v>2014</v>
      </c>
      <c r="B303" s="6" t="s">
        <v>35</v>
      </c>
      <c r="C303" s="6" t="s">
        <v>25</v>
      </c>
      <c r="D303" s="7">
        <v>2</v>
      </c>
      <c r="E303" s="7">
        <v>835</v>
      </c>
      <c r="F303" s="7">
        <v>875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</row>
    <row r="304" spans="1:19" ht="12" customHeight="1" x14ac:dyDescent="0.2">
      <c r="A304" s="6">
        <v>2014</v>
      </c>
      <c r="B304" s="6" t="s">
        <v>35</v>
      </c>
      <c r="C304" s="6" t="s">
        <v>26</v>
      </c>
      <c r="D304" s="7">
        <v>0</v>
      </c>
      <c r="E304" s="7">
        <v>2224</v>
      </c>
      <c r="F304" s="7">
        <v>593</v>
      </c>
      <c r="G304" s="7">
        <v>0</v>
      </c>
      <c r="H304" s="7">
        <v>0</v>
      </c>
      <c r="I304" s="7">
        <v>0</v>
      </c>
      <c r="J304" s="7">
        <v>60</v>
      </c>
      <c r="K304" s="7">
        <v>7594</v>
      </c>
      <c r="L304" s="7">
        <v>11766</v>
      </c>
      <c r="M304" s="7">
        <v>3074</v>
      </c>
      <c r="N304" s="7">
        <v>9871</v>
      </c>
      <c r="O304" s="7">
        <v>13085</v>
      </c>
      <c r="P304" s="7">
        <v>13524</v>
      </c>
      <c r="Q304" s="7">
        <v>42751</v>
      </c>
      <c r="R304" s="7">
        <v>30013</v>
      </c>
      <c r="S304" s="7">
        <v>45760</v>
      </c>
    </row>
    <row r="305" spans="1:19" ht="12" customHeight="1" x14ac:dyDescent="0.2">
      <c r="A305" s="6">
        <v>2014</v>
      </c>
      <c r="B305" s="6" t="s">
        <v>36</v>
      </c>
      <c r="C305" s="6" t="s">
        <v>20</v>
      </c>
      <c r="D305" s="7">
        <v>0</v>
      </c>
      <c r="E305" s="7">
        <v>0</v>
      </c>
      <c r="F305" s="7">
        <v>0</v>
      </c>
      <c r="G305" s="7">
        <v>0</v>
      </c>
      <c r="H305" s="7">
        <v>741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</row>
    <row r="306" spans="1:19" ht="12" customHeight="1" x14ac:dyDescent="0.2">
      <c r="A306" s="6">
        <v>2014</v>
      </c>
      <c r="B306" s="6" t="s">
        <v>36</v>
      </c>
      <c r="C306" s="6" t="s">
        <v>21</v>
      </c>
      <c r="D306" s="7">
        <v>0</v>
      </c>
      <c r="E306" s="7">
        <v>0</v>
      </c>
      <c r="F306" s="7">
        <v>4</v>
      </c>
      <c r="G306" s="7">
        <v>0</v>
      </c>
      <c r="H306" s="7">
        <v>30488</v>
      </c>
      <c r="I306" s="7">
        <v>1883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</row>
    <row r="307" spans="1:19" x14ac:dyDescent="0.2">
      <c r="A307" s="6">
        <v>2014</v>
      </c>
      <c r="B307" s="6" t="s">
        <v>36</v>
      </c>
      <c r="C307" s="6" t="s">
        <v>23</v>
      </c>
      <c r="D307" s="7">
        <v>0</v>
      </c>
      <c r="E307" s="7">
        <v>4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</row>
    <row r="308" spans="1:19" ht="12" customHeight="1" x14ac:dyDescent="0.2">
      <c r="A308" s="6">
        <v>2014</v>
      </c>
      <c r="B308" s="6" t="s">
        <v>36</v>
      </c>
      <c r="C308" s="6" t="s">
        <v>24</v>
      </c>
      <c r="D308" s="7">
        <v>0</v>
      </c>
      <c r="E308" s="7">
        <v>28</v>
      </c>
      <c r="F308" s="7">
        <v>196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</row>
    <row r="309" spans="1:19" ht="12" customHeight="1" x14ac:dyDescent="0.2">
      <c r="A309" s="6">
        <v>2014</v>
      </c>
      <c r="B309" s="6" t="s">
        <v>36</v>
      </c>
      <c r="C309" s="6" t="s">
        <v>25</v>
      </c>
      <c r="D309" s="7">
        <v>0</v>
      </c>
      <c r="E309" s="7">
        <v>11251</v>
      </c>
      <c r="F309" s="7">
        <v>988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</row>
    <row r="310" spans="1:19" ht="12" customHeight="1" x14ac:dyDescent="0.2">
      <c r="A310" s="6">
        <v>2014</v>
      </c>
      <c r="B310" s="6" t="s">
        <v>36</v>
      </c>
      <c r="C310" s="6" t="s">
        <v>26</v>
      </c>
      <c r="D310" s="7">
        <v>0</v>
      </c>
      <c r="E310" s="7">
        <v>2580</v>
      </c>
      <c r="F310" s="7">
        <v>562</v>
      </c>
      <c r="G310" s="7">
        <v>0</v>
      </c>
      <c r="H310" s="7">
        <v>0</v>
      </c>
      <c r="I310" s="7">
        <v>0</v>
      </c>
      <c r="J310" s="7">
        <v>70</v>
      </c>
      <c r="K310" s="7">
        <v>8145</v>
      </c>
      <c r="L310" s="7">
        <v>14250</v>
      </c>
      <c r="M310" s="7">
        <v>3591</v>
      </c>
      <c r="N310" s="7">
        <v>11945</v>
      </c>
      <c r="O310" s="7">
        <v>16543</v>
      </c>
      <c r="P310" s="7">
        <v>17417</v>
      </c>
      <c r="Q310" s="7">
        <v>52138</v>
      </c>
      <c r="R310" s="7">
        <v>37024</v>
      </c>
      <c r="S310" s="7">
        <v>56184</v>
      </c>
    </row>
    <row r="311" spans="1:19" ht="12" customHeight="1" x14ac:dyDescent="0.2">
      <c r="A311" s="6">
        <v>2014</v>
      </c>
      <c r="B311" s="6" t="s">
        <v>37</v>
      </c>
      <c r="C311" s="6" t="s">
        <v>20</v>
      </c>
      <c r="D311" s="7">
        <v>0</v>
      </c>
      <c r="E311" s="7">
        <v>0</v>
      </c>
      <c r="F311" s="7">
        <v>0</v>
      </c>
      <c r="G311" s="7">
        <v>0</v>
      </c>
      <c r="H311" s="7">
        <v>999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</row>
    <row r="312" spans="1:19" ht="12" customHeight="1" x14ac:dyDescent="0.2">
      <c r="A312" s="6">
        <v>2014</v>
      </c>
      <c r="B312" s="6" t="s">
        <v>37</v>
      </c>
      <c r="C312" s="6" t="s">
        <v>21</v>
      </c>
      <c r="D312" s="7">
        <v>0</v>
      </c>
      <c r="E312" s="7">
        <v>0</v>
      </c>
      <c r="F312" s="7">
        <v>83</v>
      </c>
      <c r="G312" s="7">
        <v>0</v>
      </c>
      <c r="H312" s="7">
        <v>51193</v>
      </c>
      <c r="I312" s="7">
        <v>7690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</row>
    <row r="313" spans="1:19" ht="12" customHeight="1" x14ac:dyDescent="0.2">
      <c r="A313" s="6">
        <v>2014</v>
      </c>
      <c r="B313" s="6" t="s">
        <v>37</v>
      </c>
      <c r="C313" s="6" t="s">
        <v>30</v>
      </c>
      <c r="D313" s="7">
        <v>0</v>
      </c>
      <c r="E313" s="7">
        <v>9772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</row>
    <row r="314" spans="1:19" x14ac:dyDescent="0.2">
      <c r="A314" s="6">
        <v>2014</v>
      </c>
      <c r="B314" s="6" t="s">
        <v>37</v>
      </c>
      <c r="C314" s="6" t="s">
        <v>23</v>
      </c>
      <c r="D314" s="7">
        <v>0</v>
      </c>
      <c r="E314" s="7">
        <v>213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</row>
    <row r="315" spans="1:19" ht="12" customHeight="1" x14ac:dyDescent="0.2">
      <c r="A315" s="6">
        <v>2014</v>
      </c>
      <c r="B315" s="6" t="s">
        <v>37</v>
      </c>
      <c r="C315" s="6" t="s">
        <v>24</v>
      </c>
      <c r="D315" s="7">
        <v>0</v>
      </c>
      <c r="E315" s="7">
        <v>41</v>
      </c>
      <c r="F315" s="7">
        <v>887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</row>
    <row r="316" spans="1:19" ht="12" customHeight="1" x14ac:dyDescent="0.2">
      <c r="A316" s="6">
        <v>2014</v>
      </c>
      <c r="B316" s="6" t="s">
        <v>37</v>
      </c>
      <c r="C316" s="6" t="s">
        <v>25</v>
      </c>
      <c r="D316" s="7">
        <v>0</v>
      </c>
      <c r="E316" s="7">
        <v>2913</v>
      </c>
      <c r="F316" s="7">
        <v>1254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</row>
    <row r="317" spans="1:19" ht="12" customHeight="1" x14ac:dyDescent="0.2">
      <c r="A317" s="6">
        <v>2014</v>
      </c>
      <c r="B317" s="6" t="s">
        <v>37</v>
      </c>
      <c r="C317" s="6" t="s">
        <v>26</v>
      </c>
      <c r="D317" s="7">
        <v>0</v>
      </c>
      <c r="E317" s="7">
        <v>2856</v>
      </c>
      <c r="F317" s="7">
        <v>710</v>
      </c>
      <c r="G317" s="7">
        <v>0</v>
      </c>
      <c r="H317" s="7">
        <v>0</v>
      </c>
      <c r="I317" s="7">
        <v>0</v>
      </c>
      <c r="J317" s="7">
        <v>78</v>
      </c>
      <c r="K317" s="7">
        <v>9764</v>
      </c>
      <c r="L317" s="7">
        <v>16388</v>
      </c>
      <c r="M317" s="7">
        <v>3985</v>
      </c>
      <c r="N317" s="7">
        <v>13826</v>
      </c>
      <c r="O317" s="7">
        <v>18783</v>
      </c>
      <c r="P317" s="7">
        <v>19792</v>
      </c>
      <c r="Q317" s="7">
        <v>59024</v>
      </c>
      <c r="R317" s="7">
        <v>41174</v>
      </c>
      <c r="S317" s="7">
        <v>63805</v>
      </c>
    </row>
    <row r="318" spans="1:19" ht="12" customHeight="1" x14ac:dyDescent="0.2">
      <c r="A318" s="6">
        <v>2014</v>
      </c>
      <c r="B318" s="6" t="s">
        <v>38</v>
      </c>
      <c r="C318" s="6" t="s">
        <v>20</v>
      </c>
      <c r="D318" s="7">
        <v>0</v>
      </c>
      <c r="E318" s="7">
        <v>0</v>
      </c>
      <c r="F318" s="7">
        <v>0</v>
      </c>
      <c r="G318" s="7">
        <v>0</v>
      </c>
      <c r="H318" s="7">
        <v>727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</row>
    <row r="319" spans="1:19" ht="12" customHeight="1" x14ac:dyDescent="0.2">
      <c r="A319" s="6">
        <v>2014</v>
      </c>
      <c r="B319" s="6" t="s">
        <v>38</v>
      </c>
      <c r="C319" s="6" t="s">
        <v>21</v>
      </c>
      <c r="D319" s="7">
        <v>0</v>
      </c>
      <c r="E319" s="7">
        <v>0</v>
      </c>
      <c r="F319" s="7">
        <v>59</v>
      </c>
      <c r="G319" s="7">
        <v>0</v>
      </c>
      <c r="H319" s="7">
        <v>42236</v>
      </c>
      <c r="I319" s="7">
        <v>4468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</row>
    <row r="320" spans="1:19" ht="12" customHeight="1" x14ac:dyDescent="0.2">
      <c r="A320" s="6">
        <v>2014</v>
      </c>
      <c r="B320" s="6" t="s">
        <v>38</v>
      </c>
      <c r="C320" s="6" t="s">
        <v>22</v>
      </c>
      <c r="D320" s="7">
        <v>0</v>
      </c>
      <c r="E320" s="7">
        <v>1296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</row>
    <row r="321" spans="1:19" ht="12" customHeight="1" x14ac:dyDescent="0.2">
      <c r="A321" s="6">
        <v>2014</v>
      </c>
      <c r="B321" s="6" t="s">
        <v>38</v>
      </c>
      <c r="C321" s="6" t="s">
        <v>30</v>
      </c>
      <c r="D321" s="7">
        <v>0</v>
      </c>
      <c r="E321" s="7">
        <v>7922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</row>
    <row r="322" spans="1:19" ht="12" customHeight="1" x14ac:dyDescent="0.2">
      <c r="A322" s="6">
        <v>2014</v>
      </c>
      <c r="B322" s="6" t="s">
        <v>38</v>
      </c>
      <c r="C322" s="6" t="s">
        <v>25</v>
      </c>
      <c r="D322" s="7">
        <v>11</v>
      </c>
      <c r="E322" s="7">
        <v>2246</v>
      </c>
      <c r="F322" s="7">
        <v>334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</row>
    <row r="323" spans="1:19" ht="12" customHeight="1" x14ac:dyDescent="0.2">
      <c r="A323" s="6">
        <v>2014</v>
      </c>
      <c r="B323" s="6" t="s">
        <v>38</v>
      </c>
      <c r="C323" s="6" t="s">
        <v>26</v>
      </c>
      <c r="D323" s="7">
        <v>0</v>
      </c>
      <c r="E323" s="7">
        <v>2911</v>
      </c>
      <c r="F323" s="7">
        <v>699</v>
      </c>
      <c r="G323" s="7">
        <v>0</v>
      </c>
      <c r="H323" s="7">
        <v>0</v>
      </c>
      <c r="I323" s="7">
        <v>0</v>
      </c>
      <c r="J323" s="7">
        <v>129</v>
      </c>
      <c r="K323" s="7">
        <v>10736</v>
      </c>
      <c r="L323" s="7">
        <v>17746</v>
      </c>
      <c r="M323" s="7">
        <v>4597</v>
      </c>
      <c r="N323" s="7">
        <v>14880</v>
      </c>
      <c r="O323" s="7">
        <v>20174</v>
      </c>
      <c r="P323" s="7">
        <v>21481</v>
      </c>
      <c r="Q323" s="7">
        <v>65558</v>
      </c>
      <c r="R323" s="7">
        <v>46390</v>
      </c>
      <c r="S323" s="7">
        <v>69791</v>
      </c>
    </row>
    <row r="324" spans="1:19" ht="12" customHeight="1" x14ac:dyDescent="0.2">
      <c r="A324" s="6">
        <v>2014</v>
      </c>
      <c r="B324" s="6" t="s">
        <v>19</v>
      </c>
      <c r="C324" s="6" t="s">
        <v>20</v>
      </c>
      <c r="D324" s="7">
        <v>0</v>
      </c>
      <c r="E324" s="7">
        <v>0</v>
      </c>
      <c r="F324" s="7">
        <v>0</v>
      </c>
      <c r="G324" s="7">
        <v>0</v>
      </c>
      <c r="H324" s="7">
        <v>2382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</row>
    <row r="325" spans="1:19" ht="12" customHeight="1" x14ac:dyDescent="0.2">
      <c r="A325" s="6">
        <v>2014</v>
      </c>
      <c r="B325" s="6" t="s">
        <v>19</v>
      </c>
      <c r="C325" s="6" t="s">
        <v>21</v>
      </c>
      <c r="D325" s="7">
        <v>0</v>
      </c>
      <c r="E325" s="7">
        <v>0</v>
      </c>
      <c r="F325" s="7">
        <v>0</v>
      </c>
      <c r="G325" s="7">
        <v>0</v>
      </c>
      <c r="H325" s="7">
        <v>36149</v>
      </c>
      <c r="I325" s="7">
        <v>17811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</row>
    <row r="326" spans="1:19" ht="12" customHeight="1" x14ac:dyDescent="0.2">
      <c r="A326" s="6">
        <v>2014</v>
      </c>
      <c r="B326" s="6" t="s">
        <v>19</v>
      </c>
      <c r="C326" s="6" t="s">
        <v>22</v>
      </c>
      <c r="D326" s="7">
        <v>0</v>
      </c>
      <c r="E326" s="7">
        <v>1390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</row>
    <row r="327" spans="1:19" ht="12" customHeight="1" x14ac:dyDescent="0.2">
      <c r="A327" s="6">
        <v>2014</v>
      </c>
      <c r="B327" s="6" t="s">
        <v>19</v>
      </c>
      <c r="C327" s="6" t="s">
        <v>30</v>
      </c>
      <c r="D327" s="7">
        <v>0</v>
      </c>
      <c r="E327" s="7">
        <v>16193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</row>
    <row r="328" spans="1:19" x14ac:dyDescent="0.2">
      <c r="A328" s="6">
        <v>2014</v>
      </c>
      <c r="B328" s="6" t="s">
        <v>19</v>
      </c>
      <c r="C328" s="6" t="s">
        <v>23</v>
      </c>
      <c r="D328" s="7">
        <v>0</v>
      </c>
      <c r="E328" s="7">
        <v>381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</row>
    <row r="329" spans="1:19" ht="12" customHeight="1" x14ac:dyDescent="0.2">
      <c r="A329" s="6">
        <v>2014</v>
      </c>
      <c r="B329" s="6" t="s">
        <v>19</v>
      </c>
      <c r="C329" s="6" t="s">
        <v>24</v>
      </c>
      <c r="D329" s="7">
        <v>0</v>
      </c>
      <c r="E329" s="7">
        <v>23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</row>
    <row r="330" spans="1:19" ht="12" customHeight="1" x14ac:dyDescent="0.2">
      <c r="A330" s="6">
        <v>2014</v>
      </c>
      <c r="B330" s="6" t="s">
        <v>19</v>
      </c>
      <c r="C330" s="6" t="s">
        <v>25</v>
      </c>
      <c r="D330" s="7">
        <v>0</v>
      </c>
      <c r="E330" s="7">
        <v>6033</v>
      </c>
      <c r="F330" s="7">
        <v>4725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</row>
    <row r="331" spans="1:19" ht="12" customHeight="1" x14ac:dyDescent="0.2">
      <c r="A331" s="6">
        <v>2014</v>
      </c>
      <c r="B331" s="6" t="s">
        <v>19</v>
      </c>
      <c r="C331" s="6" t="s">
        <v>26</v>
      </c>
      <c r="D331" s="7">
        <v>0</v>
      </c>
      <c r="E331" s="7">
        <v>2639</v>
      </c>
      <c r="F331" s="7">
        <v>606</v>
      </c>
      <c r="G331" s="7">
        <v>0</v>
      </c>
      <c r="H331" s="7">
        <v>0</v>
      </c>
      <c r="I331" s="7">
        <v>0</v>
      </c>
      <c r="J331" s="7">
        <v>290</v>
      </c>
      <c r="K331" s="7">
        <v>10174</v>
      </c>
      <c r="L331" s="7">
        <v>17198</v>
      </c>
      <c r="M331" s="7">
        <v>4145</v>
      </c>
      <c r="N331" s="7">
        <v>14360</v>
      </c>
      <c r="O331" s="7">
        <v>19535</v>
      </c>
      <c r="P331" s="7">
        <v>21079</v>
      </c>
      <c r="Q331" s="7">
        <v>66645</v>
      </c>
      <c r="R331" s="7">
        <v>44212</v>
      </c>
      <c r="S331" s="7">
        <v>66794</v>
      </c>
    </row>
    <row r="332" spans="1:19" ht="12" customHeight="1" x14ac:dyDescent="0.2">
      <c r="A332" s="6">
        <v>2014</v>
      </c>
      <c r="B332" s="6" t="s">
        <v>27</v>
      </c>
      <c r="C332" s="6" t="s">
        <v>20</v>
      </c>
      <c r="D332" s="7">
        <v>0</v>
      </c>
      <c r="E332" s="7">
        <v>0</v>
      </c>
      <c r="F332" s="7">
        <v>0</v>
      </c>
      <c r="G332" s="7">
        <v>0</v>
      </c>
      <c r="H332" s="7">
        <v>2033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</row>
    <row r="333" spans="1:19" ht="12" customHeight="1" x14ac:dyDescent="0.2">
      <c r="A333" s="6">
        <v>2014</v>
      </c>
      <c r="B333" s="6" t="s">
        <v>27</v>
      </c>
      <c r="C333" s="6" t="s">
        <v>21</v>
      </c>
      <c r="D333" s="7">
        <v>0</v>
      </c>
      <c r="E333" s="7">
        <v>0</v>
      </c>
      <c r="F333" s="7">
        <v>0</v>
      </c>
      <c r="G333" s="7">
        <v>0</v>
      </c>
      <c r="H333" s="7">
        <v>43585</v>
      </c>
      <c r="I333" s="7">
        <v>4249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</row>
    <row r="334" spans="1:19" ht="12" customHeight="1" x14ac:dyDescent="0.2">
      <c r="A334" s="6">
        <v>2014</v>
      </c>
      <c r="B334" s="6" t="s">
        <v>27</v>
      </c>
      <c r="C334" s="6" t="s">
        <v>30</v>
      </c>
      <c r="D334" s="7">
        <v>0</v>
      </c>
      <c r="E334" s="7">
        <v>7111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</row>
    <row r="335" spans="1:19" x14ac:dyDescent="0.2">
      <c r="A335" s="6">
        <v>2014</v>
      </c>
      <c r="B335" s="6" t="s">
        <v>27</v>
      </c>
      <c r="C335" s="6" t="s">
        <v>23</v>
      </c>
      <c r="D335" s="7">
        <v>0</v>
      </c>
      <c r="E335" s="7">
        <v>897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</row>
    <row r="336" spans="1:19" ht="12" customHeight="1" x14ac:dyDescent="0.2">
      <c r="A336" s="6">
        <v>2014</v>
      </c>
      <c r="B336" s="6" t="s">
        <v>27</v>
      </c>
      <c r="C336" s="6" t="s">
        <v>24</v>
      </c>
      <c r="D336" s="7">
        <v>0</v>
      </c>
      <c r="E336" s="7">
        <v>122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</row>
    <row r="337" spans="1:19" ht="12" customHeight="1" x14ac:dyDescent="0.2">
      <c r="A337" s="6">
        <v>2014</v>
      </c>
      <c r="B337" s="6" t="s">
        <v>27</v>
      </c>
      <c r="C337" s="6" t="s">
        <v>25</v>
      </c>
      <c r="D337" s="7">
        <v>2</v>
      </c>
      <c r="E337" s="7">
        <v>23836</v>
      </c>
      <c r="F337" s="7">
        <v>483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</row>
    <row r="338" spans="1:19" ht="12" customHeight="1" x14ac:dyDescent="0.2">
      <c r="A338" s="6">
        <v>2014</v>
      </c>
      <c r="B338" s="6" t="s">
        <v>27</v>
      </c>
      <c r="C338" s="6" t="s">
        <v>26</v>
      </c>
      <c r="D338" s="7">
        <v>0</v>
      </c>
      <c r="E338" s="7">
        <v>2525</v>
      </c>
      <c r="F338" s="7">
        <v>435</v>
      </c>
      <c r="G338" s="7">
        <v>0</v>
      </c>
      <c r="H338" s="7">
        <v>0</v>
      </c>
      <c r="I338" s="7">
        <v>0</v>
      </c>
      <c r="J338" s="7">
        <v>76</v>
      </c>
      <c r="K338" s="7">
        <v>9069</v>
      </c>
      <c r="L338" s="7">
        <v>15695</v>
      </c>
      <c r="M338" s="7">
        <v>4157</v>
      </c>
      <c r="N338" s="7">
        <v>13217</v>
      </c>
      <c r="O338" s="7">
        <v>18448</v>
      </c>
      <c r="P338" s="7">
        <v>19480</v>
      </c>
      <c r="Q338" s="7">
        <v>57913</v>
      </c>
      <c r="R338" s="7">
        <v>40926</v>
      </c>
      <c r="S338" s="7">
        <v>61577</v>
      </c>
    </row>
    <row r="339" spans="1:19" ht="12" customHeight="1" x14ac:dyDescent="0.2">
      <c r="A339" s="6">
        <v>2014</v>
      </c>
      <c r="B339" s="6" t="s">
        <v>28</v>
      </c>
      <c r="C339" s="6" t="s">
        <v>20</v>
      </c>
      <c r="D339" s="7">
        <v>0</v>
      </c>
      <c r="E339" s="7">
        <v>0</v>
      </c>
      <c r="F339" s="7">
        <v>0</v>
      </c>
      <c r="G339" s="7">
        <v>0</v>
      </c>
      <c r="H339" s="7">
        <v>569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</row>
    <row r="340" spans="1:19" ht="12" customHeight="1" x14ac:dyDescent="0.2">
      <c r="A340" s="6">
        <v>2014</v>
      </c>
      <c r="B340" s="6" t="s">
        <v>28</v>
      </c>
      <c r="C340" s="6" t="s">
        <v>21</v>
      </c>
      <c r="D340" s="7">
        <v>0</v>
      </c>
      <c r="E340" s="7">
        <v>0</v>
      </c>
      <c r="F340" s="7">
        <v>72</v>
      </c>
      <c r="G340" s="7">
        <v>0</v>
      </c>
      <c r="H340" s="7">
        <v>29327</v>
      </c>
      <c r="I340" s="7">
        <v>4172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</row>
    <row r="341" spans="1:19" ht="12" customHeight="1" x14ac:dyDescent="0.2">
      <c r="A341" s="6">
        <v>2014</v>
      </c>
      <c r="B341" s="6" t="s">
        <v>28</v>
      </c>
      <c r="C341" s="6" t="s">
        <v>22</v>
      </c>
      <c r="D341" s="7">
        <v>0</v>
      </c>
      <c r="E341" s="7">
        <v>9699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</row>
    <row r="342" spans="1:19" ht="12" customHeight="1" x14ac:dyDescent="0.2">
      <c r="A342" s="6">
        <v>2014</v>
      </c>
      <c r="B342" s="6" t="s">
        <v>28</v>
      </c>
      <c r="C342" s="6" t="s">
        <v>30</v>
      </c>
      <c r="D342" s="7">
        <v>0</v>
      </c>
      <c r="E342" s="7">
        <v>6748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</row>
    <row r="343" spans="1:19" x14ac:dyDescent="0.2">
      <c r="A343" s="6">
        <v>2014</v>
      </c>
      <c r="B343" s="6" t="s">
        <v>28</v>
      </c>
      <c r="C343" s="6" t="s">
        <v>23</v>
      </c>
      <c r="D343" s="7">
        <v>320</v>
      </c>
      <c r="E343" s="7">
        <v>6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</row>
    <row r="344" spans="1:19" ht="12" customHeight="1" x14ac:dyDescent="0.2">
      <c r="A344" s="6">
        <v>2014</v>
      </c>
      <c r="B344" s="6" t="s">
        <v>28</v>
      </c>
      <c r="C344" s="6" t="s">
        <v>24</v>
      </c>
      <c r="D344" s="7">
        <v>0</v>
      </c>
      <c r="E344" s="7">
        <v>16</v>
      </c>
      <c r="F344" s="7">
        <v>781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</row>
    <row r="345" spans="1:19" ht="12" customHeight="1" x14ac:dyDescent="0.2">
      <c r="A345" s="6">
        <v>2014</v>
      </c>
      <c r="B345" s="6" t="s">
        <v>28</v>
      </c>
      <c r="C345" s="6" t="s">
        <v>25</v>
      </c>
      <c r="D345" s="7">
        <v>0</v>
      </c>
      <c r="E345" s="7">
        <v>14359</v>
      </c>
      <c r="F345" s="7">
        <v>1645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</row>
    <row r="346" spans="1:19" ht="12" customHeight="1" x14ac:dyDescent="0.2">
      <c r="A346" s="6">
        <v>2014</v>
      </c>
      <c r="B346" s="6" t="s">
        <v>28</v>
      </c>
      <c r="C346" s="6" t="s">
        <v>26</v>
      </c>
      <c r="D346" s="7">
        <v>0</v>
      </c>
      <c r="E346" s="7">
        <v>2144</v>
      </c>
      <c r="F346" s="7">
        <v>391</v>
      </c>
      <c r="G346" s="7">
        <v>0</v>
      </c>
      <c r="H346" s="7">
        <v>0</v>
      </c>
      <c r="I346" s="7">
        <v>0</v>
      </c>
      <c r="J346" s="7">
        <v>62</v>
      </c>
      <c r="K346" s="7">
        <v>7778</v>
      </c>
      <c r="L346" s="7">
        <v>13482</v>
      </c>
      <c r="M346" s="7">
        <v>3109</v>
      </c>
      <c r="N346" s="7">
        <v>11441</v>
      </c>
      <c r="O346" s="7">
        <v>15886</v>
      </c>
      <c r="P346" s="7">
        <v>17000</v>
      </c>
      <c r="Q346" s="7">
        <v>48869</v>
      </c>
      <c r="R346" s="7">
        <v>34863</v>
      </c>
      <c r="S346" s="7">
        <v>54685</v>
      </c>
    </row>
    <row r="347" spans="1:19" ht="12" customHeight="1" x14ac:dyDescent="0.2">
      <c r="A347" s="6">
        <v>2014</v>
      </c>
      <c r="B347" s="6" t="s">
        <v>29</v>
      </c>
      <c r="C347" s="6" t="s">
        <v>21</v>
      </c>
      <c r="D347" s="7">
        <v>0</v>
      </c>
      <c r="E347" s="7">
        <v>0</v>
      </c>
      <c r="F347" s="7">
        <v>0</v>
      </c>
      <c r="G347" s="7">
        <v>0</v>
      </c>
      <c r="H347" s="7">
        <v>40900</v>
      </c>
      <c r="I347" s="7">
        <v>3257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</row>
    <row r="348" spans="1:19" ht="12" customHeight="1" x14ac:dyDescent="0.2">
      <c r="A348" s="6">
        <v>2014</v>
      </c>
      <c r="B348" s="6" t="s">
        <v>29</v>
      </c>
      <c r="C348" s="6" t="s">
        <v>22</v>
      </c>
      <c r="D348" s="7">
        <v>0</v>
      </c>
      <c r="E348" s="7">
        <v>1243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</row>
    <row r="349" spans="1:19" ht="12" customHeight="1" x14ac:dyDescent="0.2">
      <c r="A349" s="6">
        <v>2014</v>
      </c>
      <c r="B349" s="6" t="s">
        <v>29</v>
      </c>
      <c r="C349" s="6" t="s">
        <v>30</v>
      </c>
      <c r="D349" s="7">
        <v>0</v>
      </c>
      <c r="E349" s="7">
        <v>6714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</row>
    <row r="350" spans="1:19" x14ac:dyDescent="0.2">
      <c r="A350" s="6">
        <v>2014</v>
      </c>
      <c r="B350" s="6" t="s">
        <v>29</v>
      </c>
      <c r="C350" s="6" t="s">
        <v>23</v>
      </c>
      <c r="D350" s="7">
        <v>406</v>
      </c>
      <c r="E350" s="7">
        <v>9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</row>
    <row r="351" spans="1:19" ht="12" customHeight="1" x14ac:dyDescent="0.2">
      <c r="A351" s="6">
        <v>2014</v>
      </c>
      <c r="B351" s="6" t="s">
        <v>29</v>
      </c>
      <c r="C351" s="6" t="s">
        <v>25</v>
      </c>
      <c r="D351" s="7">
        <v>0</v>
      </c>
      <c r="E351" s="7">
        <v>1859</v>
      </c>
      <c r="F351" s="7">
        <v>1580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</row>
    <row r="352" spans="1:19" ht="12" customHeight="1" x14ac:dyDescent="0.2">
      <c r="A352" s="6">
        <v>2014</v>
      </c>
      <c r="B352" s="6" t="s">
        <v>29</v>
      </c>
      <c r="C352" s="6" t="s">
        <v>26</v>
      </c>
      <c r="D352" s="7">
        <v>0</v>
      </c>
      <c r="E352" s="7">
        <v>1561</v>
      </c>
      <c r="F352" s="7">
        <v>280</v>
      </c>
      <c r="G352" s="7">
        <v>0</v>
      </c>
      <c r="H352" s="7">
        <v>0</v>
      </c>
      <c r="I352" s="7">
        <v>0</v>
      </c>
      <c r="J352" s="7">
        <v>26</v>
      </c>
      <c r="K352" s="7">
        <v>4974</v>
      </c>
      <c r="L352" s="7">
        <v>8772</v>
      </c>
      <c r="M352" s="7">
        <v>1497</v>
      </c>
      <c r="N352" s="7">
        <v>7600</v>
      </c>
      <c r="O352" s="7">
        <v>11294</v>
      </c>
      <c r="P352" s="7">
        <v>11962</v>
      </c>
      <c r="Q352" s="7">
        <v>28617</v>
      </c>
      <c r="R352" s="7">
        <v>21076</v>
      </c>
      <c r="S352" s="7">
        <v>33900</v>
      </c>
    </row>
    <row r="353" spans="1:19" ht="12" customHeight="1" x14ac:dyDescent="0.2">
      <c r="A353" s="6">
        <v>2014</v>
      </c>
      <c r="B353" s="6" t="s">
        <v>31</v>
      </c>
      <c r="C353" s="6" t="s">
        <v>20</v>
      </c>
      <c r="D353" s="7">
        <v>0</v>
      </c>
      <c r="E353" s="7">
        <v>0</v>
      </c>
      <c r="F353" s="7">
        <v>0</v>
      </c>
      <c r="G353" s="7">
        <v>0</v>
      </c>
      <c r="H353" s="7">
        <v>4243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</row>
    <row r="354" spans="1:19" ht="12" customHeight="1" x14ac:dyDescent="0.2">
      <c r="A354" s="6">
        <v>2014</v>
      </c>
      <c r="B354" s="6" t="s">
        <v>31</v>
      </c>
      <c r="C354" s="6" t="s">
        <v>21</v>
      </c>
      <c r="D354" s="7">
        <v>0</v>
      </c>
      <c r="E354" s="7">
        <v>0</v>
      </c>
      <c r="F354" s="7">
        <v>13</v>
      </c>
      <c r="G354" s="7">
        <v>0</v>
      </c>
      <c r="H354" s="7">
        <v>16937</v>
      </c>
      <c r="I354" s="7">
        <v>1524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</row>
    <row r="355" spans="1:19" ht="12" customHeight="1" x14ac:dyDescent="0.2">
      <c r="A355" s="6">
        <v>2014</v>
      </c>
      <c r="B355" s="6" t="s">
        <v>31</v>
      </c>
      <c r="C355" s="6" t="s">
        <v>30</v>
      </c>
      <c r="D355" s="7">
        <v>0</v>
      </c>
      <c r="E355" s="7">
        <v>1236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</row>
    <row r="356" spans="1:19" x14ac:dyDescent="0.2">
      <c r="A356" s="6">
        <v>2014</v>
      </c>
      <c r="B356" s="6" t="s">
        <v>31</v>
      </c>
      <c r="C356" s="6" t="s">
        <v>23</v>
      </c>
      <c r="D356" s="7">
        <v>0</v>
      </c>
      <c r="E356" s="7">
        <v>12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</row>
    <row r="357" spans="1:19" ht="12" customHeight="1" x14ac:dyDescent="0.2">
      <c r="A357" s="6">
        <v>2014</v>
      </c>
      <c r="B357" s="6" t="s">
        <v>31</v>
      </c>
      <c r="C357" s="6" t="s">
        <v>25</v>
      </c>
      <c r="D357" s="7">
        <v>0</v>
      </c>
      <c r="E357" s="7">
        <v>2082</v>
      </c>
      <c r="F357" s="7">
        <v>1096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</row>
    <row r="358" spans="1:19" ht="12" customHeight="1" x14ac:dyDescent="0.2">
      <c r="A358" s="6">
        <v>2014</v>
      </c>
      <c r="B358" s="6" t="s">
        <v>31</v>
      </c>
      <c r="C358" s="6" t="s">
        <v>26</v>
      </c>
      <c r="D358" s="7">
        <v>0</v>
      </c>
      <c r="E358" s="7">
        <v>1035</v>
      </c>
      <c r="F358" s="7">
        <v>136</v>
      </c>
      <c r="G358" s="7">
        <v>0</v>
      </c>
      <c r="H358" s="7">
        <v>0</v>
      </c>
      <c r="I358" s="7">
        <v>0</v>
      </c>
      <c r="J358" s="7">
        <v>14</v>
      </c>
      <c r="K358" s="7">
        <v>3038</v>
      </c>
      <c r="L358" s="7">
        <v>4804</v>
      </c>
      <c r="M358" s="7">
        <v>548</v>
      </c>
      <c r="N358" s="7">
        <v>3981</v>
      </c>
      <c r="O358" s="7">
        <v>5733</v>
      </c>
      <c r="P358" s="7">
        <v>5890</v>
      </c>
      <c r="Q358" s="7">
        <v>14622</v>
      </c>
      <c r="R358" s="7">
        <v>10541</v>
      </c>
      <c r="S358" s="7">
        <v>17436</v>
      </c>
    </row>
    <row r="359" spans="1:19" ht="12" customHeight="1" x14ac:dyDescent="0.2">
      <c r="A359" s="6">
        <v>2014</v>
      </c>
      <c r="B359" s="6" t="s">
        <v>32</v>
      </c>
      <c r="C359" s="6" t="s">
        <v>20</v>
      </c>
      <c r="D359" s="7">
        <v>0</v>
      </c>
      <c r="E359" s="7">
        <v>0</v>
      </c>
      <c r="F359" s="7">
        <v>0</v>
      </c>
      <c r="G359" s="7">
        <v>0</v>
      </c>
      <c r="H359" s="7">
        <v>376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</row>
    <row r="360" spans="1:19" ht="12" customHeight="1" x14ac:dyDescent="0.2">
      <c r="A360" s="6">
        <v>2014</v>
      </c>
      <c r="B360" s="6" t="s">
        <v>32</v>
      </c>
      <c r="C360" s="6" t="s">
        <v>21</v>
      </c>
      <c r="D360" s="7">
        <v>0</v>
      </c>
      <c r="E360" s="7">
        <v>0</v>
      </c>
      <c r="F360" s="7">
        <v>5</v>
      </c>
      <c r="G360" s="7">
        <v>0</v>
      </c>
      <c r="H360" s="7">
        <v>45884</v>
      </c>
      <c r="I360" s="7">
        <v>5904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</row>
    <row r="361" spans="1:19" ht="12" customHeight="1" x14ac:dyDescent="0.2">
      <c r="A361" s="6">
        <v>2014</v>
      </c>
      <c r="B361" s="6" t="s">
        <v>32</v>
      </c>
      <c r="C361" s="6" t="s">
        <v>22</v>
      </c>
      <c r="D361" s="7">
        <v>769</v>
      </c>
      <c r="E361" s="7">
        <v>2513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</row>
    <row r="362" spans="1:19" ht="12" customHeight="1" x14ac:dyDescent="0.2">
      <c r="A362" s="6">
        <v>2014</v>
      </c>
      <c r="B362" s="6" t="s">
        <v>32</v>
      </c>
      <c r="C362" s="6" t="s">
        <v>30</v>
      </c>
      <c r="D362" s="7">
        <v>0</v>
      </c>
      <c r="E362" s="7">
        <v>8757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</row>
    <row r="363" spans="1:19" x14ac:dyDescent="0.2">
      <c r="A363" s="6">
        <v>2014</v>
      </c>
      <c r="B363" s="6" t="s">
        <v>32</v>
      </c>
      <c r="C363" s="6" t="s">
        <v>23</v>
      </c>
      <c r="D363" s="7">
        <v>27</v>
      </c>
      <c r="E363" s="7">
        <v>89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</row>
    <row r="364" spans="1:19" ht="12" customHeight="1" x14ac:dyDescent="0.2">
      <c r="A364" s="6">
        <v>2014</v>
      </c>
      <c r="B364" s="6" t="s">
        <v>32</v>
      </c>
      <c r="C364" s="6" t="s">
        <v>25</v>
      </c>
      <c r="D364" s="7">
        <v>4</v>
      </c>
      <c r="E364" s="7">
        <v>1167</v>
      </c>
      <c r="F364" s="7">
        <v>843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</row>
    <row r="365" spans="1:19" ht="12" customHeight="1" x14ac:dyDescent="0.2">
      <c r="A365" s="6">
        <v>2014</v>
      </c>
      <c r="B365" s="6" t="s">
        <v>32</v>
      </c>
      <c r="C365" s="6" t="s">
        <v>26</v>
      </c>
      <c r="D365" s="7">
        <v>0</v>
      </c>
      <c r="E365" s="7">
        <v>1077</v>
      </c>
      <c r="F365" s="7">
        <v>241</v>
      </c>
      <c r="G365" s="7">
        <v>0</v>
      </c>
      <c r="H365" s="7">
        <v>0</v>
      </c>
      <c r="I365" s="7">
        <v>0</v>
      </c>
      <c r="J365" s="7">
        <v>13</v>
      </c>
      <c r="K365" s="7">
        <v>2664</v>
      </c>
      <c r="L365" s="7">
        <v>4176</v>
      </c>
      <c r="M365" s="7">
        <v>986</v>
      </c>
      <c r="N365" s="7">
        <v>3893</v>
      </c>
      <c r="O365" s="7">
        <v>4801</v>
      </c>
      <c r="P365" s="7">
        <v>5103</v>
      </c>
      <c r="Q365" s="7">
        <v>14409</v>
      </c>
      <c r="R365" s="7">
        <v>9501</v>
      </c>
      <c r="S365" s="7">
        <v>15154</v>
      </c>
    </row>
    <row r="366" spans="1:19" ht="12" customHeight="1" x14ac:dyDescent="0.2">
      <c r="A366" s="6">
        <v>2013</v>
      </c>
      <c r="B366" s="6" t="s">
        <v>33</v>
      </c>
      <c r="C366" s="6" t="s">
        <v>21</v>
      </c>
      <c r="D366" s="7">
        <v>0</v>
      </c>
      <c r="E366" s="7">
        <v>0</v>
      </c>
      <c r="F366" s="7">
        <v>0</v>
      </c>
      <c r="G366" s="7">
        <v>0</v>
      </c>
      <c r="H366" s="7">
        <v>30724</v>
      </c>
      <c r="I366" s="7">
        <v>3086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</row>
    <row r="367" spans="1:19" ht="12" customHeight="1" x14ac:dyDescent="0.2">
      <c r="A367" s="6">
        <v>2013</v>
      </c>
      <c r="B367" s="6" t="s">
        <v>33</v>
      </c>
      <c r="C367" s="6" t="s">
        <v>22</v>
      </c>
      <c r="D367" s="7">
        <v>756</v>
      </c>
      <c r="E367" s="7">
        <v>1123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</row>
    <row r="368" spans="1:19" ht="12" customHeight="1" x14ac:dyDescent="0.2">
      <c r="A368" s="6">
        <v>2013</v>
      </c>
      <c r="B368" s="6" t="s">
        <v>33</v>
      </c>
      <c r="C368" s="6" t="s">
        <v>30</v>
      </c>
      <c r="D368" s="7">
        <v>0</v>
      </c>
      <c r="E368" s="7">
        <v>7446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</row>
    <row r="369" spans="1:19" x14ac:dyDescent="0.2">
      <c r="A369" s="6">
        <v>2013</v>
      </c>
      <c r="B369" s="6" t="s">
        <v>33</v>
      </c>
      <c r="C369" s="6" t="s">
        <v>23</v>
      </c>
      <c r="D369" s="7">
        <v>0</v>
      </c>
      <c r="E369" s="7">
        <v>6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</row>
    <row r="370" spans="1:19" ht="12" customHeight="1" x14ac:dyDescent="0.2">
      <c r="A370" s="6">
        <v>2013</v>
      </c>
      <c r="B370" s="6" t="s">
        <v>33</v>
      </c>
      <c r="C370" s="6" t="s">
        <v>25</v>
      </c>
      <c r="D370" s="7">
        <v>1</v>
      </c>
      <c r="E370" s="7">
        <v>1052</v>
      </c>
      <c r="F370" s="7">
        <v>1726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</row>
    <row r="371" spans="1:19" ht="12" customHeight="1" x14ac:dyDescent="0.2">
      <c r="A371" s="6">
        <v>2013</v>
      </c>
      <c r="B371" s="6" t="s">
        <v>33</v>
      </c>
      <c r="C371" s="6" t="s">
        <v>26</v>
      </c>
      <c r="D371" s="7">
        <v>0</v>
      </c>
      <c r="E371" s="7">
        <v>1212</v>
      </c>
      <c r="F371" s="7">
        <v>98</v>
      </c>
      <c r="G371" s="7">
        <v>0</v>
      </c>
      <c r="H371" s="7">
        <v>0</v>
      </c>
      <c r="I371" s="7">
        <v>0</v>
      </c>
      <c r="J371" s="7">
        <v>14</v>
      </c>
      <c r="K371" s="7">
        <v>2803</v>
      </c>
      <c r="L371" s="7">
        <v>4320</v>
      </c>
      <c r="M371" s="7">
        <v>742</v>
      </c>
      <c r="N371" s="7">
        <v>3878</v>
      </c>
      <c r="O371" s="7">
        <v>6316</v>
      </c>
      <c r="P371" s="7">
        <v>5205</v>
      </c>
      <c r="Q371" s="7">
        <v>14452</v>
      </c>
      <c r="R371" s="7">
        <v>10303</v>
      </c>
      <c r="S371" s="7">
        <v>17292</v>
      </c>
    </row>
    <row r="372" spans="1:19" ht="12" customHeight="1" x14ac:dyDescent="0.2">
      <c r="A372" s="6">
        <v>2013</v>
      </c>
      <c r="B372" s="6" t="s">
        <v>34</v>
      </c>
      <c r="C372" s="6" t="s">
        <v>20</v>
      </c>
      <c r="D372" s="7">
        <v>0</v>
      </c>
      <c r="E372" s="7">
        <v>0</v>
      </c>
      <c r="F372" s="7">
        <v>0</v>
      </c>
      <c r="G372" s="7">
        <v>0</v>
      </c>
      <c r="H372" s="7">
        <v>372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</row>
    <row r="373" spans="1:19" ht="12" customHeight="1" x14ac:dyDescent="0.2">
      <c r="A373" s="6">
        <v>2013</v>
      </c>
      <c r="B373" s="6" t="s">
        <v>34</v>
      </c>
      <c r="C373" s="6" t="s">
        <v>21</v>
      </c>
      <c r="D373" s="7">
        <v>0</v>
      </c>
      <c r="E373" s="7">
        <v>0</v>
      </c>
      <c r="F373" s="7">
        <v>6</v>
      </c>
      <c r="G373" s="7">
        <v>0</v>
      </c>
      <c r="H373" s="7">
        <v>36480</v>
      </c>
      <c r="I373" s="7">
        <v>1181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</row>
    <row r="374" spans="1:19" ht="12" customHeight="1" x14ac:dyDescent="0.2">
      <c r="A374" s="6">
        <v>2013</v>
      </c>
      <c r="B374" s="6" t="s">
        <v>34</v>
      </c>
      <c r="C374" s="6" t="s">
        <v>22</v>
      </c>
      <c r="D374" s="7">
        <v>720</v>
      </c>
      <c r="E374" s="7">
        <v>1472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</row>
    <row r="375" spans="1:19" ht="12" customHeight="1" x14ac:dyDescent="0.2">
      <c r="A375" s="6">
        <v>2013</v>
      </c>
      <c r="B375" s="6" t="s">
        <v>34</v>
      </c>
      <c r="C375" s="6" t="s">
        <v>30</v>
      </c>
      <c r="D375" s="7">
        <v>0</v>
      </c>
      <c r="E375" s="7">
        <v>49606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</row>
    <row r="376" spans="1:19" x14ac:dyDescent="0.2">
      <c r="A376" s="6">
        <v>2013</v>
      </c>
      <c r="B376" s="6" t="s">
        <v>34</v>
      </c>
      <c r="C376" s="6" t="s">
        <v>23</v>
      </c>
      <c r="D376" s="7">
        <v>0</v>
      </c>
      <c r="E376" s="7">
        <v>3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</row>
    <row r="377" spans="1:19" ht="12" customHeight="1" x14ac:dyDescent="0.2">
      <c r="A377" s="6">
        <v>2013</v>
      </c>
      <c r="B377" s="6" t="s">
        <v>34</v>
      </c>
      <c r="C377" s="6" t="s">
        <v>24</v>
      </c>
      <c r="D377" s="7">
        <v>0</v>
      </c>
      <c r="E377" s="7">
        <v>0</v>
      </c>
      <c r="F377" s="7">
        <v>0</v>
      </c>
      <c r="G377" s="7">
        <v>15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</row>
    <row r="378" spans="1:19" ht="12" customHeight="1" x14ac:dyDescent="0.2">
      <c r="A378" s="6">
        <v>2013</v>
      </c>
      <c r="B378" s="6" t="s">
        <v>34</v>
      </c>
      <c r="C378" s="6" t="s">
        <v>25</v>
      </c>
      <c r="D378" s="7">
        <v>0</v>
      </c>
      <c r="E378" s="7">
        <v>4726</v>
      </c>
      <c r="F378" s="7">
        <v>599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</row>
    <row r="379" spans="1:19" ht="12" customHeight="1" x14ac:dyDescent="0.2">
      <c r="A379" s="6">
        <v>2013</v>
      </c>
      <c r="B379" s="6" t="s">
        <v>34</v>
      </c>
      <c r="C379" s="6" t="s">
        <v>26</v>
      </c>
      <c r="D379" s="7">
        <v>0</v>
      </c>
      <c r="E379" s="7">
        <v>1366</v>
      </c>
      <c r="F379" s="7">
        <v>134</v>
      </c>
      <c r="G379" s="7">
        <v>0</v>
      </c>
      <c r="H379" s="7">
        <v>0</v>
      </c>
      <c r="I379" s="7">
        <v>0</v>
      </c>
      <c r="J379" s="7">
        <v>37</v>
      </c>
      <c r="K379" s="7">
        <v>4690</v>
      </c>
      <c r="L379" s="7">
        <v>6819</v>
      </c>
      <c r="M379" s="7">
        <v>3600</v>
      </c>
      <c r="N379" s="7">
        <v>6046</v>
      </c>
      <c r="O379" s="7">
        <v>7468</v>
      </c>
      <c r="P379" s="7">
        <v>7296</v>
      </c>
      <c r="Q379" s="7">
        <v>25221</v>
      </c>
      <c r="R379" s="7">
        <v>18526</v>
      </c>
      <c r="S379" s="7">
        <v>27314</v>
      </c>
    </row>
    <row r="380" spans="1:19" ht="12" customHeight="1" x14ac:dyDescent="0.2">
      <c r="A380" s="6">
        <v>2013</v>
      </c>
      <c r="B380" s="6" t="s">
        <v>35</v>
      </c>
      <c r="C380" s="6" t="s">
        <v>20</v>
      </c>
      <c r="D380" s="7">
        <v>0</v>
      </c>
      <c r="E380" s="7">
        <v>0</v>
      </c>
      <c r="F380" s="7">
        <v>0</v>
      </c>
      <c r="G380" s="7">
        <v>0</v>
      </c>
      <c r="H380" s="7">
        <v>5109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</row>
    <row r="381" spans="1:19" ht="12" customHeight="1" x14ac:dyDescent="0.2">
      <c r="A381" s="6">
        <v>2013</v>
      </c>
      <c r="B381" s="6" t="s">
        <v>35</v>
      </c>
      <c r="C381" s="6" t="s">
        <v>21</v>
      </c>
      <c r="D381" s="7">
        <v>0</v>
      </c>
      <c r="E381" s="7">
        <v>0</v>
      </c>
      <c r="F381" s="7">
        <v>30</v>
      </c>
      <c r="G381" s="7">
        <v>0</v>
      </c>
      <c r="H381" s="7">
        <v>38301</v>
      </c>
      <c r="I381" s="7">
        <v>6180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</row>
    <row r="382" spans="1:19" ht="12" customHeight="1" x14ac:dyDescent="0.2">
      <c r="A382" s="6">
        <v>2013</v>
      </c>
      <c r="B382" s="6" t="s">
        <v>35</v>
      </c>
      <c r="C382" s="6" t="s">
        <v>22</v>
      </c>
      <c r="D382" s="7">
        <v>0</v>
      </c>
      <c r="E382" s="7">
        <v>6173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</row>
    <row r="383" spans="1:19" ht="12" customHeight="1" x14ac:dyDescent="0.2">
      <c r="A383" s="6">
        <v>2013</v>
      </c>
      <c r="B383" s="6" t="s">
        <v>35</v>
      </c>
      <c r="C383" s="6" t="s">
        <v>30</v>
      </c>
      <c r="D383" s="7">
        <v>0</v>
      </c>
      <c r="E383" s="7">
        <v>5877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</row>
    <row r="384" spans="1:19" x14ac:dyDescent="0.2">
      <c r="A384" s="6">
        <v>2013</v>
      </c>
      <c r="B384" s="6" t="s">
        <v>35</v>
      </c>
      <c r="C384" s="6" t="s">
        <v>23</v>
      </c>
      <c r="D384" s="7">
        <v>0</v>
      </c>
      <c r="E384" s="7">
        <v>5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</row>
    <row r="385" spans="1:19" ht="12" customHeight="1" x14ac:dyDescent="0.2">
      <c r="A385" s="6">
        <v>2013</v>
      </c>
      <c r="B385" s="6" t="s">
        <v>35</v>
      </c>
      <c r="C385" s="6" t="s">
        <v>25</v>
      </c>
      <c r="D385" s="7">
        <v>0</v>
      </c>
      <c r="E385" s="7">
        <v>1234</v>
      </c>
      <c r="F385" s="7">
        <v>496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</row>
    <row r="386" spans="1:19" ht="12" customHeight="1" x14ac:dyDescent="0.2">
      <c r="A386" s="6">
        <v>2013</v>
      </c>
      <c r="B386" s="6" t="s">
        <v>35</v>
      </c>
      <c r="C386" s="6" t="s">
        <v>26</v>
      </c>
      <c r="D386" s="7">
        <v>0</v>
      </c>
      <c r="E386" s="7">
        <v>2397</v>
      </c>
      <c r="F386" s="7">
        <v>200</v>
      </c>
      <c r="G386" s="7">
        <v>0</v>
      </c>
      <c r="H386" s="7">
        <v>0</v>
      </c>
      <c r="I386" s="7">
        <v>0</v>
      </c>
      <c r="J386" s="7">
        <v>58</v>
      </c>
      <c r="K386" s="7">
        <v>7452</v>
      </c>
      <c r="L386" s="7">
        <v>12107</v>
      </c>
      <c r="M386" s="7">
        <v>2467</v>
      </c>
      <c r="N386" s="7">
        <v>10376</v>
      </c>
      <c r="O386" s="7">
        <v>12416</v>
      </c>
      <c r="P386" s="7">
        <v>13521</v>
      </c>
      <c r="Q386" s="7">
        <v>43458</v>
      </c>
      <c r="R386" s="7">
        <v>27887</v>
      </c>
      <c r="S386" s="7">
        <v>45242</v>
      </c>
    </row>
    <row r="387" spans="1:19" ht="12" customHeight="1" x14ac:dyDescent="0.2">
      <c r="A387" s="6">
        <v>2013</v>
      </c>
      <c r="B387" s="6" t="s">
        <v>36</v>
      </c>
      <c r="C387" s="6" t="s">
        <v>20</v>
      </c>
      <c r="D387" s="7">
        <v>0</v>
      </c>
      <c r="E387" s="7">
        <v>0</v>
      </c>
      <c r="F387" s="7">
        <v>0</v>
      </c>
      <c r="G387" s="7">
        <v>0</v>
      </c>
      <c r="H387" s="7">
        <v>329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</row>
    <row r="388" spans="1:19" ht="12" customHeight="1" x14ac:dyDescent="0.2">
      <c r="A388" s="6">
        <v>2013</v>
      </c>
      <c r="B388" s="6" t="s">
        <v>36</v>
      </c>
      <c r="C388" s="6" t="s">
        <v>21</v>
      </c>
      <c r="D388" s="7">
        <v>0</v>
      </c>
      <c r="E388" s="7">
        <v>0</v>
      </c>
      <c r="F388" s="7">
        <v>0</v>
      </c>
      <c r="G388" s="7">
        <v>0</v>
      </c>
      <c r="H388" s="7">
        <v>25259</v>
      </c>
      <c r="I388" s="7">
        <v>3086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</row>
    <row r="389" spans="1:19" ht="12" customHeight="1" x14ac:dyDescent="0.2">
      <c r="A389" s="6">
        <v>2013</v>
      </c>
      <c r="B389" s="6" t="s">
        <v>36</v>
      </c>
      <c r="C389" s="6" t="s">
        <v>22</v>
      </c>
      <c r="D389" s="7">
        <v>844</v>
      </c>
      <c r="E389" s="7">
        <v>2164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</row>
    <row r="390" spans="1:19" ht="12" customHeight="1" x14ac:dyDescent="0.2">
      <c r="A390" s="6">
        <v>2013</v>
      </c>
      <c r="B390" s="6" t="s">
        <v>36</v>
      </c>
      <c r="C390" s="6" t="s">
        <v>30</v>
      </c>
      <c r="D390" s="7">
        <v>0</v>
      </c>
      <c r="E390" s="7">
        <v>5450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</row>
    <row r="391" spans="1:19" x14ac:dyDescent="0.2">
      <c r="A391" s="6">
        <v>2013</v>
      </c>
      <c r="B391" s="6" t="s">
        <v>36</v>
      </c>
      <c r="C391" s="6" t="s">
        <v>23</v>
      </c>
      <c r="D391" s="7">
        <v>0</v>
      </c>
      <c r="E391" s="7">
        <v>2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7">
        <v>0</v>
      </c>
      <c r="R391" s="7">
        <v>0</v>
      </c>
      <c r="S391" s="7">
        <v>0</v>
      </c>
    </row>
    <row r="392" spans="1:19" ht="12" customHeight="1" x14ac:dyDescent="0.2">
      <c r="A392" s="6">
        <v>2013</v>
      </c>
      <c r="B392" s="6" t="s">
        <v>36</v>
      </c>
      <c r="C392" s="6" t="s">
        <v>25</v>
      </c>
      <c r="D392" s="7">
        <v>0</v>
      </c>
      <c r="E392" s="7">
        <v>1049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</row>
    <row r="393" spans="1:19" ht="12" customHeight="1" x14ac:dyDescent="0.2">
      <c r="A393" s="6">
        <v>2013</v>
      </c>
      <c r="B393" s="6" t="s">
        <v>36</v>
      </c>
      <c r="C393" s="6" t="s">
        <v>26</v>
      </c>
      <c r="D393" s="7">
        <v>0</v>
      </c>
      <c r="E393" s="7">
        <v>2626</v>
      </c>
      <c r="F393" s="7">
        <v>70</v>
      </c>
      <c r="G393" s="7">
        <v>0</v>
      </c>
      <c r="H393" s="7">
        <v>0</v>
      </c>
      <c r="I393" s="7">
        <v>0</v>
      </c>
      <c r="J393" s="7">
        <v>79</v>
      </c>
      <c r="K393" s="7">
        <v>9129</v>
      </c>
      <c r="L393" s="7">
        <v>15631</v>
      </c>
      <c r="M393" s="7">
        <v>3386</v>
      </c>
      <c r="N393" s="7">
        <v>14030</v>
      </c>
      <c r="O393" s="7">
        <v>16871</v>
      </c>
      <c r="P393" s="7">
        <v>18166</v>
      </c>
      <c r="Q393" s="7">
        <v>55047</v>
      </c>
      <c r="R393" s="7">
        <v>41856</v>
      </c>
      <c r="S393" s="7">
        <v>60809</v>
      </c>
    </row>
    <row r="394" spans="1:19" ht="12" customHeight="1" x14ac:dyDescent="0.2">
      <c r="A394" s="6">
        <v>2013</v>
      </c>
      <c r="B394" s="6" t="s">
        <v>37</v>
      </c>
      <c r="C394" s="6" t="s">
        <v>21</v>
      </c>
      <c r="D394" s="7">
        <v>0</v>
      </c>
      <c r="E394" s="7">
        <v>0</v>
      </c>
      <c r="F394" s="7">
        <v>0</v>
      </c>
      <c r="G394" s="7">
        <v>0</v>
      </c>
      <c r="H394" s="7">
        <v>28596</v>
      </c>
      <c r="I394" s="7">
        <v>9847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</row>
    <row r="395" spans="1:19" ht="12" customHeight="1" x14ac:dyDescent="0.2">
      <c r="A395" s="6">
        <v>2013</v>
      </c>
      <c r="B395" s="6" t="s">
        <v>37</v>
      </c>
      <c r="C395" s="6" t="s">
        <v>22</v>
      </c>
      <c r="D395" s="7">
        <v>134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</row>
    <row r="396" spans="1:19" x14ac:dyDescent="0.2">
      <c r="A396" s="6">
        <v>2013</v>
      </c>
      <c r="B396" s="6" t="s">
        <v>37</v>
      </c>
      <c r="C396" s="6" t="s">
        <v>23</v>
      </c>
      <c r="D396" s="7">
        <v>0</v>
      </c>
      <c r="E396" s="7">
        <v>3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</row>
    <row r="397" spans="1:19" ht="12" customHeight="1" x14ac:dyDescent="0.2">
      <c r="A397" s="6">
        <v>2013</v>
      </c>
      <c r="B397" s="6" t="s">
        <v>37</v>
      </c>
      <c r="C397" s="6" t="s">
        <v>25</v>
      </c>
      <c r="D397" s="7">
        <v>13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</row>
    <row r="398" spans="1:19" ht="12" customHeight="1" x14ac:dyDescent="0.2">
      <c r="A398" s="6">
        <v>2013</v>
      </c>
      <c r="B398" s="6" t="s">
        <v>37</v>
      </c>
      <c r="C398" s="6" t="s">
        <v>26</v>
      </c>
      <c r="D398" s="7">
        <v>0</v>
      </c>
      <c r="E398" s="7">
        <v>3135</v>
      </c>
      <c r="F398" s="7">
        <v>30</v>
      </c>
      <c r="G398" s="7">
        <v>0</v>
      </c>
      <c r="H398" s="7">
        <v>0</v>
      </c>
      <c r="I398" s="7">
        <v>0</v>
      </c>
      <c r="J398" s="7">
        <v>96</v>
      </c>
      <c r="K398" s="7">
        <v>10780</v>
      </c>
      <c r="L398" s="7">
        <v>17767</v>
      </c>
      <c r="M398" s="7">
        <v>4539</v>
      </c>
      <c r="N398" s="7">
        <v>16397</v>
      </c>
      <c r="O398" s="7">
        <v>21960</v>
      </c>
      <c r="P398" s="7">
        <v>23347</v>
      </c>
      <c r="Q398" s="7">
        <v>66982</v>
      </c>
      <c r="R398" s="7">
        <v>49541</v>
      </c>
      <c r="S398" s="7">
        <v>74364</v>
      </c>
    </row>
    <row r="399" spans="1:19" ht="12" customHeight="1" x14ac:dyDescent="0.2">
      <c r="A399" s="6">
        <v>2013</v>
      </c>
      <c r="B399" s="6" t="s">
        <v>38</v>
      </c>
      <c r="C399" s="6" t="s">
        <v>21</v>
      </c>
      <c r="D399" s="7">
        <v>0</v>
      </c>
      <c r="E399" s="7">
        <v>0</v>
      </c>
      <c r="F399" s="7">
        <v>0</v>
      </c>
      <c r="G399" s="7">
        <v>0</v>
      </c>
      <c r="H399" s="7">
        <v>20305</v>
      </c>
      <c r="I399" s="7">
        <v>277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</row>
    <row r="400" spans="1:19" ht="12" customHeight="1" x14ac:dyDescent="0.2">
      <c r="A400" s="6">
        <v>2013</v>
      </c>
      <c r="B400" s="6" t="s">
        <v>38</v>
      </c>
      <c r="C400" s="6" t="s">
        <v>22</v>
      </c>
      <c r="D400" s="7">
        <v>612</v>
      </c>
      <c r="E400" s="7">
        <v>1590</v>
      </c>
      <c r="F400" s="7">
        <v>0</v>
      </c>
      <c r="G400" s="7">
        <v>0</v>
      </c>
      <c r="H400" s="7">
        <v>1539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7">
        <v>0</v>
      </c>
      <c r="R400" s="7">
        <v>0</v>
      </c>
      <c r="S400" s="7">
        <v>0</v>
      </c>
    </row>
    <row r="401" spans="1:19" ht="12" customHeight="1" x14ac:dyDescent="0.2">
      <c r="A401" s="6">
        <v>2013</v>
      </c>
      <c r="B401" s="6" t="s">
        <v>38</v>
      </c>
      <c r="C401" s="6" t="s">
        <v>30</v>
      </c>
      <c r="D401" s="7">
        <v>0</v>
      </c>
      <c r="E401" s="7">
        <v>6757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7">
        <v>0</v>
      </c>
      <c r="R401" s="7">
        <v>0</v>
      </c>
      <c r="S401" s="7">
        <v>0</v>
      </c>
    </row>
    <row r="402" spans="1:19" x14ac:dyDescent="0.2">
      <c r="A402" s="6">
        <v>2013</v>
      </c>
      <c r="B402" s="6" t="s">
        <v>38</v>
      </c>
      <c r="C402" s="6" t="s">
        <v>23</v>
      </c>
      <c r="D402" s="7">
        <v>0</v>
      </c>
      <c r="E402" s="7">
        <v>6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</row>
    <row r="403" spans="1:19" ht="12" customHeight="1" x14ac:dyDescent="0.2">
      <c r="A403" s="6">
        <v>2013</v>
      </c>
      <c r="B403" s="6" t="s">
        <v>38</v>
      </c>
      <c r="C403" s="6" t="s">
        <v>25</v>
      </c>
      <c r="D403" s="7">
        <v>0</v>
      </c>
      <c r="E403" s="7">
        <v>5749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7">
        <v>0</v>
      </c>
      <c r="R403" s="7">
        <v>0</v>
      </c>
      <c r="S403" s="7">
        <v>0</v>
      </c>
    </row>
    <row r="404" spans="1:19" ht="12" customHeight="1" x14ac:dyDescent="0.2">
      <c r="A404" s="6">
        <v>2013</v>
      </c>
      <c r="B404" s="6" t="s">
        <v>38</v>
      </c>
      <c r="C404" s="6" t="s">
        <v>26</v>
      </c>
      <c r="D404" s="7">
        <v>0</v>
      </c>
      <c r="E404" s="7">
        <v>2622</v>
      </c>
      <c r="F404" s="7">
        <v>8</v>
      </c>
      <c r="G404" s="7">
        <v>0</v>
      </c>
      <c r="H404" s="7">
        <v>0</v>
      </c>
      <c r="I404" s="7">
        <v>0</v>
      </c>
      <c r="J404" s="7">
        <v>83</v>
      </c>
      <c r="K404" s="7">
        <v>10103</v>
      </c>
      <c r="L404" s="7">
        <v>16995</v>
      </c>
      <c r="M404" s="7">
        <v>3470</v>
      </c>
      <c r="N404" s="7">
        <v>14748</v>
      </c>
      <c r="O404" s="7">
        <v>21428</v>
      </c>
      <c r="P404" s="7">
        <v>23383</v>
      </c>
      <c r="Q404" s="7">
        <v>61523</v>
      </c>
      <c r="R404" s="7">
        <v>44505</v>
      </c>
      <c r="S404" s="7">
        <v>75200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A39" sqref="A39"/>
    </sheetView>
  </sheetViews>
  <sheetFormatPr defaultRowHeight="15" x14ac:dyDescent="0.25"/>
  <cols>
    <col min="1" max="2" width="8.85546875" style="1"/>
    <col min="3" max="3" width="23.42578125" style="1" customWidth="1"/>
    <col min="4" max="4" width="9.140625" style="2" customWidth="1"/>
  </cols>
  <sheetData>
    <row r="1" spans="1:4" s="1" customFormat="1" x14ac:dyDescent="0.25">
      <c r="A1" s="4" t="s">
        <v>0</v>
      </c>
      <c r="B1" s="4" t="s">
        <v>1</v>
      </c>
      <c r="C1" s="4" t="s">
        <v>2</v>
      </c>
      <c r="D1" s="10" t="s">
        <v>3</v>
      </c>
    </row>
    <row r="2" spans="1:4" s="3" customFormat="1" x14ac:dyDescent="0.25">
      <c r="A2" s="4">
        <v>2016</v>
      </c>
      <c r="B2" s="4" t="s">
        <v>38</v>
      </c>
      <c r="C2" s="4" t="s">
        <v>26</v>
      </c>
      <c r="D2" s="17">
        <v>2</v>
      </c>
    </row>
    <row r="3" spans="1:4" s="3" customFormat="1" x14ac:dyDescent="0.25">
      <c r="A3" s="4">
        <v>2016</v>
      </c>
      <c r="B3" s="4" t="s">
        <v>19</v>
      </c>
      <c r="C3" s="4" t="s">
        <v>26</v>
      </c>
      <c r="D3" s="17">
        <v>1</v>
      </c>
    </row>
    <row r="4" spans="1:4" s="3" customFormat="1" x14ac:dyDescent="0.25">
      <c r="A4" s="4">
        <v>2016</v>
      </c>
      <c r="B4" s="4" t="s">
        <v>27</v>
      </c>
      <c r="C4" s="4" t="s">
        <v>26</v>
      </c>
      <c r="D4" s="17">
        <v>6</v>
      </c>
    </row>
    <row r="5" spans="1:4" s="3" customFormat="1" x14ac:dyDescent="0.25">
      <c r="A5" s="4">
        <v>2016</v>
      </c>
      <c r="B5" s="4" t="s">
        <v>28</v>
      </c>
      <c r="C5" s="4" t="s">
        <v>26</v>
      </c>
      <c r="D5" s="17">
        <v>5</v>
      </c>
    </row>
    <row r="6" spans="1:4" s="3" customFormat="1" x14ac:dyDescent="0.25">
      <c r="A6" s="4">
        <v>2016</v>
      </c>
      <c r="B6" s="4" t="s">
        <v>29</v>
      </c>
      <c r="C6" s="4" t="s">
        <v>26</v>
      </c>
      <c r="D6" s="17">
        <v>1</v>
      </c>
    </row>
    <row r="7" spans="1:4" s="3" customFormat="1" x14ac:dyDescent="0.25">
      <c r="A7" s="4">
        <v>2016</v>
      </c>
      <c r="B7" s="4" t="s">
        <v>32</v>
      </c>
      <c r="C7" s="4" t="s">
        <v>26</v>
      </c>
      <c r="D7" s="17">
        <v>5</v>
      </c>
    </row>
    <row r="8" spans="1:4" s="3" customFormat="1" x14ac:dyDescent="0.25">
      <c r="A8" s="4">
        <v>2015</v>
      </c>
      <c r="B8" s="4" t="s">
        <v>33</v>
      </c>
      <c r="C8" s="4" t="s">
        <v>26</v>
      </c>
      <c r="D8" s="17">
        <v>5</v>
      </c>
    </row>
    <row r="9" spans="1:4" s="3" customFormat="1" x14ac:dyDescent="0.25">
      <c r="A9" s="4">
        <v>2015</v>
      </c>
      <c r="B9" s="4" t="s">
        <v>34</v>
      </c>
      <c r="C9" s="4" t="s">
        <v>26</v>
      </c>
      <c r="D9" s="17">
        <v>37</v>
      </c>
    </row>
    <row r="10" spans="1:4" s="3" customFormat="1" x14ac:dyDescent="0.25">
      <c r="A10" s="4">
        <v>2015</v>
      </c>
      <c r="B10" s="4" t="s">
        <v>35</v>
      </c>
      <c r="C10" s="4" t="s">
        <v>26</v>
      </c>
      <c r="D10" s="17">
        <v>22</v>
      </c>
    </row>
    <row r="11" spans="1:4" s="3" customFormat="1" x14ac:dyDescent="0.25">
      <c r="A11" s="4">
        <v>2015</v>
      </c>
      <c r="B11" s="4" t="s">
        <v>36</v>
      </c>
      <c r="C11" s="4" t="s">
        <v>26</v>
      </c>
      <c r="D11" s="17">
        <v>20</v>
      </c>
    </row>
    <row r="12" spans="1:4" s="3" customFormat="1" x14ac:dyDescent="0.25">
      <c r="A12" s="4">
        <v>2015</v>
      </c>
      <c r="B12" s="4" t="s">
        <v>37</v>
      </c>
      <c r="C12" s="4" t="s">
        <v>26</v>
      </c>
      <c r="D12" s="17">
        <v>32</v>
      </c>
    </row>
    <row r="13" spans="1:4" s="3" customFormat="1" x14ac:dyDescent="0.25">
      <c r="A13" s="4">
        <v>2015</v>
      </c>
      <c r="B13" s="4" t="s">
        <v>38</v>
      </c>
      <c r="C13" s="4" t="s">
        <v>26</v>
      </c>
      <c r="D13" s="17">
        <v>29</v>
      </c>
    </row>
    <row r="14" spans="1:4" s="3" customFormat="1" x14ac:dyDescent="0.25">
      <c r="A14" s="4">
        <v>2015</v>
      </c>
      <c r="B14" s="4" t="s">
        <v>19</v>
      </c>
      <c r="C14" s="4" t="s">
        <v>26</v>
      </c>
      <c r="D14" s="17">
        <v>38</v>
      </c>
    </row>
    <row r="15" spans="1:4" s="3" customFormat="1" x14ac:dyDescent="0.25">
      <c r="A15" s="4">
        <v>2015</v>
      </c>
      <c r="B15" s="4" t="s">
        <v>27</v>
      </c>
      <c r="C15" s="4" t="s">
        <v>26</v>
      </c>
      <c r="D15" s="17">
        <v>44</v>
      </c>
    </row>
    <row r="16" spans="1:4" s="3" customFormat="1" x14ac:dyDescent="0.25">
      <c r="A16" s="4">
        <v>2015</v>
      </c>
      <c r="B16" s="4" t="s">
        <v>28</v>
      </c>
      <c r="C16" s="4" t="s">
        <v>26</v>
      </c>
      <c r="D16" s="17">
        <v>42</v>
      </c>
    </row>
    <row r="17" spans="1:4" s="3" customFormat="1" x14ac:dyDescent="0.25">
      <c r="A17" s="4">
        <v>2015</v>
      </c>
      <c r="B17" s="4" t="s">
        <v>29</v>
      </c>
      <c r="C17" s="4" t="s">
        <v>26</v>
      </c>
      <c r="D17" s="17">
        <v>29</v>
      </c>
    </row>
    <row r="18" spans="1:4" s="3" customFormat="1" x14ac:dyDescent="0.25">
      <c r="A18" s="4">
        <v>2015</v>
      </c>
      <c r="B18" s="4" t="s">
        <v>31</v>
      </c>
      <c r="C18" s="4" t="s">
        <v>26</v>
      </c>
      <c r="D18" s="17">
        <v>43</v>
      </c>
    </row>
    <row r="19" spans="1:4" s="3" customFormat="1" x14ac:dyDescent="0.25">
      <c r="A19" s="4">
        <v>2015</v>
      </c>
      <c r="B19" s="4" t="s">
        <v>32</v>
      </c>
      <c r="C19" s="4" t="s">
        <v>26</v>
      </c>
      <c r="D19" s="17">
        <v>21</v>
      </c>
    </row>
    <row r="20" spans="1:4" s="3" customFormat="1" x14ac:dyDescent="0.25">
      <c r="A20" s="4">
        <v>2014</v>
      </c>
      <c r="B20" s="4" t="s">
        <v>33</v>
      </c>
      <c r="C20" s="4" t="s">
        <v>26</v>
      </c>
      <c r="D20" s="17">
        <v>37</v>
      </c>
    </row>
    <row r="21" spans="1:4" s="3" customFormat="1" x14ac:dyDescent="0.25">
      <c r="A21" s="4">
        <v>2014</v>
      </c>
      <c r="B21" s="4" t="s">
        <v>34</v>
      </c>
      <c r="C21" s="4" t="s">
        <v>26</v>
      </c>
      <c r="D21" s="17">
        <v>49</v>
      </c>
    </row>
    <row r="22" spans="1:4" s="3" customFormat="1" x14ac:dyDescent="0.25">
      <c r="A22" s="4">
        <v>2014</v>
      </c>
      <c r="B22" s="4" t="s">
        <v>35</v>
      </c>
      <c r="C22" s="4" t="s">
        <v>26</v>
      </c>
      <c r="D22" s="17">
        <v>78</v>
      </c>
    </row>
    <row r="23" spans="1:4" s="3" customFormat="1" x14ac:dyDescent="0.25">
      <c r="A23" s="4">
        <v>2014</v>
      </c>
      <c r="B23" s="4" t="s">
        <v>36</v>
      </c>
      <c r="C23" s="4" t="s">
        <v>26</v>
      </c>
      <c r="D23" s="17">
        <v>54</v>
      </c>
    </row>
    <row r="24" spans="1:4" s="3" customFormat="1" x14ac:dyDescent="0.25">
      <c r="A24" s="4">
        <v>2014</v>
      </c>
      <c r="B24" s="4" t="s">
        <v>37</v>
      </c>
      <c r="C24" s="4" t="s">
        <v>26</v>
      </c>
      <c r="D24" s="17">
        <v>77</v>
      </c>
    </row>
    <row r="25" spans="1:4" s="3" customFormat="1" x14ac:dyDescent="0.25">
      <c r="A25" s="4">
        <v>2014</v>
      </c>
      <c r="B25" s="4" t="s">
        <v>38</v>
      </c>
      <c r="C25" s="4" t="s">
        <v>26</v>
      </c>
      <c r="D25" s="17">
        <v>57</v>
      </c>
    </row>
    <row r="26" spans="1:4" s="3" customFormat="1" x14ac:dyDescent="0.25">
      <c r="A26" s="4">
        <v>2014</v>
      </c>
      <c r="B26" s="4" t="s">
        <v>19</v>
      </c>
      <c r="C26" s="4" t="s">
        <v>26</v>
      </c>
      <c r="D26" s="17">
        <v>72</v>
      </c>
    </row>
    <row r="27" spans="1:4" s="3" customFormat="1" x14ac:dyDescent="0.25">
      <c r="A27" s="4">
        <v>2014</v>
      </c>
      <c r="B27" s="4" t="s">
        <v>27</v>
      </c>
      <c r="C27" s="4" t="s">
        <v>26</v>
      </c>
      <c r="D27" s="17">
        <v>52</v>
      </c>
    </row>
    <row r="28" spans="1:4" s="3" customFormat="1" x14ac:dyDescent="0.25">
      <c r="A28" s="4">
        <v>2014</v>
      </c>
      <c r="B28" s="4" t="s">
        <v>28</v>
      </c>
      <c r="C28" s="4" t="s">
        <v>26</v>
      </c>
      <c r="D28" s="17">
        <v>66</v>
      </c>
    </row>
    <row r="29" spans="1:4" s="3" customFormat="1" x14ac:dyDescent="0.25">
      <c r="A29" s="4">
        <v>2014</v>
      </c>
      <c r="B29" s="4" t="s">
        <v>29</v>
      </c>
      <c r="C29" s="4" t="s">
        <v>26</v>
      </c>
      <c r="D29" s="17">
        <v>66</v>
      </c>
    </row>
    <row r="30" spans="1:4" s="3" customFormat="1" x14ac:dyDescent="0.25">
      <c r="A30" s="4">
        <v>2014</v>
      </c>
      <c r="B30" s="4" t="s">
        <v>31</v>
      </c>
      <c r="C30" s="4" t="s">
        <v>26</v>
      </c>
      <c r="D30" s="17">
        <v>37</v>
      </c>
    </row>
    <row r="31" spans="1:4" s="3" customFormat="1" x14ac:dyDescent="0.25">
      <c r="A31" s="4">
        <v>2014</v>
      </c>
      <c r="B31" s="4" t="s">
        <v>32</v>
      </c>
      <c r="C31" s="4" t="s">
        <v>26</v>
      </c>
      <c r="D31" s="17">
        <v>53</v>
      </c>
    </row>
    <row r="32" spans="1:4" s="3" customFormat="1" x14ac:dyDescent="0.25">
      <c r="A32" s="4">
        <v>2013</v>
      </c>
      <c r="B32" s="4" t="s">
        <v>33</v>
      </c>
      <c r="C32" s="4" t="s">
        <v>26</v>
      </c>
      <c r="D32" s="17">
        <v>37</v>
      </c>
    </row>
    <row r="33" spans="1:4" s="3" customFormat="1" x14ac:dyDescent="0.25">
      <c r="A33" s="4">
        <v>2013</v>
      </c>
      <c r="B33" s="4" t="s">
        <v>34</v>
      </c>
      <c r="C33" s="4" t="s">
        <v>26</v>
      </c>
      <c r="D33" s="17">
        <v>47</v>
      </c>
    </row>
    <row r="34" spans="1:4" s="3" customFormat="1" x14ac:dyDescent="0.25">
      <c r="A34" s="4">
        <v>2013</v>
      </c>
      <c r="B34" s="4" t="s">
        <v>35</v>
      </c>
      <c r="C34" s="4" t="s">
        <v>26</v>
      </c>
      <c r="D34" s="17">
        <v>56</v>
      </c>
    </row>
    <row r="35" spans="1:4" s="3" customFormat="1" x14ac:dyDescent="0.25">
      <c r="A35" s="4">
        <v>2013</v>
      </c>
      <c r="B35" s="4" t="s">
        <v>36</v>
      </c>
      <c r="C35" s="4" t="s">
        <v>26</v>
      </c>
      <c r="D35" s="17">
        <v>68</v>
      </c>
    </row>
    <row r="36" spans="1:4" s="3" customFormat="1" x14ac:dyDescent="0.25">
      <c r="A36" s="4">
        <v>2013</v>
      </c>
      <c r="B36" s="4" t="s">
        <v>37</v>
      </c>
      <c r="C36" s="4" t="s">
        <v>26</v>
      </c>
      <c r="D36" s="17">
        <v>117</v>
      </c>
    </row>
    <row r="37" spans="1:4" s="3" customFormat="1" x14ac:dyDescent="0.25">
      <c r="A37" s="4">
        <v>2013</v>
      </c>
      <c r="B37" s="4" t="s">
        <v>38</v>
      </c>
      <c r="C37" s="4" t="s">
        <v>26</v>
      </c>
      <c r="D37" s="17">
        <v>85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GSC – Vlaamse min p</vt:lpstr>
      <vt:lpstr>GSC – federale min 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2018-07-03T09:08:49Z</dcterms:modified>
</cp:coreProperties>
</file>