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pdate statistieken website - marktwerking\201804\"/>
    </mc:Choice>
  </mc:AlternateContent>
  <bookViews>
    <workbookView xWindow="0" yWindow="105" windowWidth="19140" windowHeight="7335" activeTab="1"/>
  </bookViews>
  <sheets>
    <sheet name="Uitgereikte GO's groene stroom" sheetId="2" r:id="rId1"/>
    <sheet name="Uitgereikte GO's WKK" sheetId="3" r:id="rId2"/>
  </sheets>
  <calcPr calcId="171027"/>
</workbook>
</file>

<file path=xl/calcChain.xml><?xml version="1.0" encoding="utf-8"?>
<calcChain xmlns="http://schemas.openxmlformats.org/spreadsheetml/2006/main">
  <c r="B78" i="3" l="1"/>
  <c r="M79" i="2"/>
  <c r="L79" i="2"/>
  <c r="K79" i="2"/>
  <c r="J79" i="2"/>
  <c r="I79" i="2"/>
  <c r="H79" i="2"/>
  <c r="G79" i="2"/>
  <c r="F79" i="2"/>
  <c r="E79" i="2"/>
  <c r="D79" i="2"/>
  <c r="C79" i="2"/>
  <c r="B79" i="2"/>
  <c r="M3" i="2"/>
  <c r="M4" i="2" l="1"/>
  <c r="M5" i="2"/>
  <c r="M6" i="2"/>
  <c r="M8" i="2"/>
  <c r="H60" i="3"/>
  <c r="G78" i="3"/>
  <c r="F78" i="3"/>
  <c r="E78" i="3"/>
  <c r="D78" i="3"/>
  <c r="C78" i="3"/>
  <c r="H3" i="3"/>
  <c r="H5" i="3"/>
  <c r="H4" i="3"/>
  <c r="H77" i="3" l="1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78" i="3" l="1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7" i="2"/>
</calcChain>
</file>

<file path=xl/sharedStrings.xml><?xml version="1.0" encoding="utf-8"?>
<sst xmlns="http://schemas.openxmlformats.org/spreadsheetml/2006/main" count="176" uniqueCount="97">
  <si>
    <t>Biogas-GFT met compostering</t>
  </si>
  <si>
    <t>Biogas-hoofdzakelijk agrarische stromen</t>
  </si>
  <si>
    <t>Biogas-overig</t>
  </si>
  <si>
    <t>Biogas-RWZI</t>
  </si>
  <si>
    <t>Biogas-stortgas</t>
  </si>
  <si>
    <t>Biomassa gesorteerd of selectief ingezameld afval</t>
  </si>
  <si>
    <t>Biomassa uit huishoudelijk afval</t>
  </si>
  <si>
    <t>Biomassa uit land- of bosbouw</t>
  </si>
  <si>
    <t>Waterkracht</t>
  </si>
  <si>
    <t>Windenergie op land</t>
  </si>
  <si>
    <t>Zonne-energie</t>
  </si>
  <si>
    <t>november 2017</t>
  </si>
  <si>
    <t>oktober 2017</t>
  </si>
  <si>
    <t>september 2017</t>
  </si>
  <si>
    <t>augustus 2017</t>
  </si>
  <si>
    <t>juli 2017</t>
  </si>
  <si>
    <t>juni 2017</t>
  </si>
  <si>
    <t>mei 2017</t>
  </si>
  <si>
    <t>april 2017</t>
  </si>
  <si>
    <t>maart 2017</t>
  </si>
  <si>
    <t>februari 2017</t>
  </si>
  <si>
    <t>januari 2017</t>
  </si>
  <si>
    <t>december 2016</t>
  </si>
  <si>
    <t>november 2016</t>
  </si>
  <si>
    <t>oktober 2016</t>
  </si>
  <si>
    <t>september 2016</t>
  </si>
  <si>
    <t>augustus 2016</t>
  </si>
  <si>
    <t>juli 2016</t>
  </si>
  <si>
    <t>juni 2016</t>
  </si>
  <si>
    <t>mei 2016</t>
  </si>
  <si>
    <t>april 2016</t>
  </si>
  <si>
    <t>maart 2016</t>
  </si>
  <si>
    <t>februari 2016</t>
  </si>
  <si>
    <t>januari 2016</t>
  </si>
  <si>
    <t>december 2015</t>
  </si>
  <si>
    <t>november 2015</t>
  </si>
  <si>
    <t>oktober 2015</t>
  </si>
  <si>
    <t>september 2015</t>
  </si>
  <si>
    <t>augustus 2015</t>
  </si>
  <si>
    <t>juli 2015</t>
  </si>
  <si>
    <t>juni 2015</t>
  </si>
  <si>
    <t>mei 2015</t>
  </si>
  <si>
    <t>april 2015</t>
  </si>
  <si>
    <t>maart 2015</t>
  </si>
  <si>
    <t>februari 2015</t>
  </si>
  <si>
    <t>januari 2015</t>
  </si>
  <si>
    <t>december 2014</t>
  </si>
  <si>
    <t>november 2014</t>
  </si>
  <si>
    <t>oktober 2014</t>
  </si>
  <si>
    <t>september 2014</t>
  </si>
  <si>
    <t>augustus 2014</t>
  </si>
  <si>
    <t>juli 2014</t>
  </si>
  <si>
    <t>juni 2014</t>
  </si>
  <si>
    <t>mei 2014</t>
  </si>
  <si>
    <t>april 2014</t>
  </si>
  <si>
    <t>maart 2014</t>
  </si>
  <si>
    <t>februari 2014</t>
  </si>
  <si>
    <t>januari 2014</t>
  </si>
  <si>
    <t>december 2013</t>
  </si>
  <si>
    <t>november 2013</t>
  </si>
  <si>
    <t>oktober 2013</t>
  </si>
  <si>
    <t>september 2013</t>
  </si>
  <si>
    <t>augustus 2013</t>
  </si>
  <si>
    <t>juli 2013</t>
  </si>
  <si>
    <t>juni 2013</t>
  </si>
  <si>
    <t>mei 2013</t>
  </si>
  <si>
    <t>april 2013</t>
  </si>
  <si>
    <t>maart 2013</t>
  </si>
  <si>
    <t>februari 2013</t>
  </si>
  <si>
    <t>januari 2013</t>
  </si>
  <si>
    <t>december 2012</t>
  </si>
  <si>
    <t>november 2012</t>
  </si>
  <si>
    <t>oktober 2012</t>
  </si>
  <si>
    <t>september 2012</t>
  </si>
  <si>
    <t>augustus 2012</t>
  </si>
  <si>
    <t>juli 2012</t>
  </si>
  <si>
    <t>juni 2012</t>
  </si>
  <si>
    <t>mei 2012</t>
  </si>
  <si>
    <t>april 2012</t>
  </si>
  <si>
    <t>maart 2012</t>
  </si>
  <si>
    <t>februari 2012</t>
  </si>
  <si>
    <t>januari 2012</t>
  </si>
  <si>
    <t>Productiemaand</t>
  </si>
  <si>
    <t>Aftap-condensatie-stoomturbine</t>
  </si>
  <si>
    <t>Andere WKK</t>
  </si>
  <si>
    <t>Gasturbine met warmte-terugwinning</t>
  </si>
  <si>
    <t>Interne verbrandings-motor</t>
  </si>
  <si>
    <t>STEG</t>
  </si>
  <si>
    <t>Tegendruk-stoomturbine</t>
  </si>
  <si>
    <t>december 2017</t>
  </si>
  <si>
    <t>TOTAAL</t>
  </si>
  <si>
    <t>januari 2018</t>
  </si>
  <si>
    <t>februari 2018</t>
  </si>
  <si>
    <t>maart 2018</t>
  </si>
  <si>
    <t>Aantal uitgereikte garanties van oorsprong groene stroom per productiemaand - stand van zaken op 14 mei 2018</t>
  </si>
  <si>
    <t>april 2018</t>
  </si>
  <si>
    <t>Aantal uitgereikte garanties van oorsprong WKK per productiemaand - stand van zaken op 14 mei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</si>
</sst>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" fillId="0" borderId="0"/>
    <xf numFmtId="0" fontId="3" fillId="0" borderId="0"/>
    <xf numFmtId="0" fontId="3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/>
    <xf numFmtId="3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/>
    <xf numFmtId="3" fontId="1" fillId="0" borderId="0" xfId="0" applyNumberFormat="1" applyFont="1"/>
    <xf numFmtId="3" fontId="0" fillId="0" borderId="0" xfId="0" applyNumberFormat="1" applyFill="1"/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49" fontId="0" fillId="0" borderId="0" xfId="0" applyNumberFormat="1" applyFont="1"/>
    <xf numFmtId="0" fontId="21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Fill="1"/>
  </cellXfs>
  <cellStyles count="53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1 2" xfId="46"/>
    <cellStyle name="60% - Accent2" xfId="27" builtinId="36" customBuiltin="1"/>
    <cellStyle name="60% - Accent2 2" xfId="47"/>
    <cellStyle name="60% - Accent3" xfId="31" builtinId="40" customBuiltin="1"/>
    <cellStyle name="60% - Accent3 2" xfId="48"/>
    <cellStyle name="60% - Accent4" xfId="35" builtinId="44" customBuiltin="1"/>
    <cellStyle name="60% - Accent4 2" xfId="49"/>
    <cellStyle name="60% - Accent5" xfId="39" builtinId="48" customBuiltin="1"/>
    <cellStyle name="60% - Accent5 2" xfId="50"/>
    <cellStyle name="60% - Accent6" xfId="43" builtinId="52" customBuiltin="1"/>
    <cellStyle name="60% - Accent6 2" xfId="5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erekening" xfId="13" builtinId="22" customBuiltin="1"/>
    <cellStyle name="Controlecel" xfId="15" builtinId="23" customBuiltin="1"/>
    <cellStyle name="Gekoppelde cel" xfId="14" builtinId="24" customBuiltin="1"/>
    <cellStyle name="Goed" xfId="8" builtinId="26" customBuiltin="1"/>
    <cellStyle name="Invoer" xfId="11" builtinId="20" customBuiltin="1"/>
    <cellStyle name="Kop 1" xfId="4" builtinId="16" customBuiltin="1"/>
    <cellStyle name="Kop 2" xfId="5" builtinId="17" customBuiltin="1"/>
    <cellStyle name="Kop 3" xfId="6" builtinId="18" customBuiltin="1"/>
    <cellStyle name="Kop 4" xfId="7" builtinId="19" customBuiltin="1"/>
    <cellStyle name="Neutraal" xfId="10" builtinId="28" customBuiltin="1"/>
    <cellStyle name="Neutraal 2" xfId="45"/>
    <cellStyle name="Normal" xfId="1"/>
    <cellStyle name="Notitie" xfId="17" builtinId="10" customBuiltin="1"/>
    <cellStyle name="Ongeldig" xfId="9" builtinId="27" customBuiltin="1"/>
    <cellStyle name="Standaard" xfId="0" builtinId="0"/>
    <cellStyle name="Standaard 2" xfId="2"/>
    <cellStyle name="Standaard 3" xfId="3"/>
    <cellStyle name="Standaard 3 2" xfId="52"/>
    <cellStyle name="Titel 2" xfId="44"/>
    <cellStyle name="Totaal" xfId="19" builtinId="25" customBuiltin="1"/>
    <cellStyle name="Uitvoer" xfId="12" builtinId="21" customBuiltin="1"/>
    <cellStyle name="Verklarende tekst" xfId="18" builtinId="53" customBuiltin="1"/>
    <cellStyle name="Waarschuwingsteks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="69" zoomScaleNormal="69" workbookViewId="0">
      <pane ySplit="2" topLeftCell="A44" activePane="bottomLeft" state="frozen"/>
      <selection pane="bottomLeft" activeCell="M80" sqref="M80"/>
    </sheetView>
  </sheetViews>
  <sheetFormatPr defaultRowHeight="15" x14ac:dyDescent="0.25"/>
  <cols>
    <col min="1" max="1" width="15.85546875" customWidth="1"/>
    <col min="2" max="12" width="19" customWidth="1"/>
    <col min="13" max="13" width="19" style="4" customWidth="1"/>
  </cols>
  <sheetData>
    <row r="1" spans="1:13" s="5" customFormat="1" ht="18.75" x14ac:dyDescent="0.25">
      <c r="A1" s="15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60" x14ac:dyDescent="0.25">
      <c r="A2" s="1" t="s">
        <v>82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90</v>
      </c>
    </row>
    <row r="3" spans="1:13" s="5" customFormat="1" x14ac:dyDescent="0.25">
      <c r="A3" s="8" t="s">
        <v>95</v>
      </c>
      <c r="B3" s="11"/>
      <c r="C3" s="11"/>
      <c r="D3" s="11"/>
      <c r="E3" s="11"/>
      <c r="F3" s="11"/>
      <c r="G3" s="11"/>
      <c r="H3" s="11"/>
      <c r="I3" s="11"/>
      <c r="J3" s="11"/>
      <c r="K3" s="11">
        <v>3875</v>
      </c>
      <c r="L3" s="11"/>
      <c r="M3" s="12">
        <f>SUM(B3:L3)</f>
        <v>3875</v>
      </c>
    </row>
    <row r="4" spans="1:13" s="5" customFormat="1" x14ac:dyDescent="0.25">
      <c r="A4" s="8" t="s">
        <v>93</v>
      </c>
      <c r="B4" s="11">
        <v>345</v>
      </c>
      <c r="C4" s="11">
        <v>23185</v>
      </c>
      <c r="D4" s="11">
        <v>2885</v>
      </c>
      <c r="E4" s="11"/>
      <c r="F4" s="11">
        <v>530</v>
      </c>
      <c r="G4" s="11">
        <v>6212</v>
      </c>
      <c r="H4" s="11">
        <v>3416</v>
      </c>
      <c r="I4" s="11">
        <v>9779</v>
      </c>
      <c r="J4" s="11">
        <v>323</v>
      </c>
      <c r="K4" s="11">
        <v>173530</v>
      </c>
      <c r="L4" s="11">
        <v>31588</v>
      </c>
      <c r="M4" s="12">
        <f>SUM(B4:L4)</f>
        <v>251793</v>
      </c>
    </row>
    <row r="5" spans="1:13" s="5" customFormat="1" x14ac:dyDescent="0.25">
      <c r="A5" s="8" t="s">
        <v>92</v>
      </c>
      <c r="B5" s="11">
        <v>286</v>
      </c>
      <c r="C5" s="11">
        <v>28353</v>
      </c>
      <c r="D5" s="11">
        <v>2511</v>
      </c>
      <c r="E5" s="11">
        <v>3</v>
      </c>
      <c r="F5" s="11">
        <v>617</v>
      </c>
      <c r="G5" s="11">
        <v>19994</v>
      </c>
      <c r="H5" s="11">
        <v>13711</v>
      </c>
      <c r="I5" s="11">
        <v>6960</v>
      </c>
      <c r="J5" s="11">
        <v>310</v>
      </c>
      <c r="K5" s="11">
        <v>176324</v>
      </c>
      <c r="L5" s="11">
        <v>29153</v>
      </c>
      <c r="M5" s="12">
        <f>SUM(B5:L5)</f>
        <v>278222</v>
      </c>
    </row>
    <row r="6" spans="1:13" s="5" customFormat="1" x14ac:dyDescent="0.25">
      <c r="A6" s="8" t="s">
        <v>91</v>
      </c>
      <c r="B6" s="11">
        <v>259</v>
      </c>
      <c r="C6" s="11">
        <v>30816</v>
      </c>
      <c r="D6" s="11">
        <v>4358</v>
      </c>
      <c r="E6" s="11">
        <v>4</v>
      </c>
      <c r="F6" s="11">
        <v>1382</v>
      </c>
      <c r="G6" s="11">
        <v>17448</v>
      </c>
      <c r="H6" s="11">
        <v>13252</v>
      </c>
      <c r="I6" s="11">
        <v>15518</v>
      </c>
      <c r="J6" s="11">
        <v>225</v>
      </c>
      <c r="K6" s="11">
        <v>258295</v>
      </c>
      <c r="L6" s="11">
        <v>5544</v>
      </c>
      <c r="M6" s="12">
        <f>SUM(B6:L6)</f>
        <v>347101</v>
      </c>
    </row>
    <row r="7" spans="1:13" s="5" customFormat="1" x14ac:dyDescent="0.25">
      <c r="A7" s="8" t="s">
        <v>89</v>
      </c>
      <c r="B7" s="11">
        <v>166</v>
      </c>
      <c r="C7" s="11">
        <v>31006</v>
      </c>
      <c r="D7" s="11">
        <v>4224</v>
      </c>
      <c r="E7" s="11">
        <v>25</v>
      </c>
      <c r="F7" s="11">
        <v>1460</v>
      </c>
      <c r="G7" s="11">
        <v>18892</v>
      </c>
      <c r="H7" s="11">
        <v>17680</v>
      </c>
      <c r="I7" s="11">
        <v>145046</v>
      </c>
      <c r="J7" s="11">
        <v>180</v>
      </c>
      <c r="K7" s="11">
        <v>226402</v>
      </c>
      <c r="L7" s="11">
        <v>3293</v>
      </c>
      <c r="M7" s="12">
        <f>SUM(B7:L7)</f>
        <v>448374</v>
      </c>
    </row>
    <row r="8" spans="1:13" ht="15" customHeight="1" x14ac:dyDescent="0.25">
      <c r="A8" s="8" t="s">
        <v>11</v>
      </c>
      <c r="B8" s="11">
        <v>217</v>
      </c>
      <c r="C8" s="11">
        <v>30728</v>
      </c>
      <c r="D8" s="11">
        <v>4008</v>
      </c>
      <c r="E8" s="11">
        <v>20</v>
      </c>
      <c r="F8" s="11">
        <v>1428</v>
      </c>
      <c r="G8" s="11">
        <v>19241</v>
      </c>
      <c r="H8" s="11">
        <v>17780</v>
      </c>
      <c r="I8" s="11">
        <v>135718</v>
      </c>
      <c r="J8" s="11">
        <v>155</v>
      </c>
      <c r="K8" s="11">
        <v>152084</v>
      </c>
      <c r="L8" s="11">
        <v>10292</v>
      </c>
      <c r="M8" s="12">
        <f>SUM(B8:L8)</f>
        <v>371671</v>
      </c>
    </row>
    <row r="9" spans="1:13" ht="15" customHeight="1" x14ac:dyDescent="0.25">
      <c r="A9" s="8" t="s">
        <v>12</v>
      </c>
      <c r="B9" s="11">
        <v>297</v>
      </c>
      <c r="C9" s="11">
        <v>32534</v>
      </c>
      <c r="D9" s="11">
        <v>4126</v>
      </c>
      <c r="E9" s="11">
        <v>25</v>
      </c>
      <c r="F9" s="11">
        <v>1360</v>
      </c>
      <c r="G9" s="11">
        <v>15923</v>
      </c>
      <c r="H9" s="11">
        <v>17525</v>
      </c>
      <c r="I9" s="11">
        <v>111835</v>
      </c>
      <c r="J9" s="11">
        <v>137</v>
      </c>
      <c r="K9" s="11">
        <v>199017</v>
      </c>
      <c r="L9" s="11">
        <v>23875</v>
      </c>
      <c r="M9" s="12">
        <f t="shared" ref="M9:M71" si="0">SUM(B9:L9)</f>
        <v>406654</v>
      </c>
    </row>
    <row r="10" spans="1:13" ht="15" customHeight="1" x14ac:dyDescent="0.25">
      <c r="A10" t="s">
        <v>13</v>
      </c>
      <c r="B10" s="11">
        <v>271</v>
      </c>
      <c r="C10" s="11">
        <v>31337</v>
      </c>
      <c r="D10" s="11">
        <v>3700</v>
      </c>
      <c r="E10" s="11">
        <v>5</v>
      </c>
      <c r="F10" s="11">
        <v>2049</v>
      </c>
      <c r="G10" s="11">
        <v>12519</v>
      </c>
      <c r="H10" s="11">
        <v>15820</v>
      </c>
      <c r="I10" s="11">
        <v>124521</v>
      </c>
      <c r="J10" s="11">
        <v>168</v>
      </c>
      <c r="K10" s="11">
        <v>113299</v>
      </c>
      <c r="L10" s="11">
        <v>45480</v>
      </c>
      <c r="M10" s="12">
        <f t="shared" si="0"/>
        <v>349169</v>
      </c>
    </row>
    <row r="11" spans="1:13" ht="15" customHeight="1" x14ac:dyDescent="0.25">
      <c r="A11" t="s">
        <v>14</v>
      </c>
      <c r="B11" s="11">
        <v>202</v>
      </c>
      <c r="C11" s="11">
        <v>33817</v>
      </c>
      <c r="D11" s="11">
        <v>3653</v>
      </c>
      <c r="E11" s="11"/>
      <c r="F11" s="11">
        <v>2176</v>
      </c>
      <c r="G11" s="11">
        <v>13689</v>
      </c>
      <c r="H11" s="11">
        <v>18277</v>
      </c>
      <c r="I11" s="11">
        <v>118456</v>
      </c>
      <c r="J11" s="11">
        <v>172</v>
      </c>
      <c r="K11" s="11">
        <v>77088</v>
      </c>
      <c r="L11" s="11">
        <v>63888</v>
      </c>
      <c r="M11" s="12">
        <f t="shared" si="0"/>
        <v>331418</v>
      </c>
    </row>
    <row r="12" spans="1:13" ht="15" customHeight="1" x14ac:dyDescent="0.25">
      <c r="A12" t="s">
        <v>15</v>
      </c>
      <c r="B12" s="16">
        <v>227</v>
      </c>
      <c r="C12" s="16">
        <v>33033</v>
      </c>
      <c r="D12" s="16">
        <v>3987</v>
      </c>
      <c r="E12" s="16"/>
      <c r="F12" s="16">
        <v>2028</v>
      </c>
      <c r="G12" s="16">
        <v>13787</v>
      </c>
      <c r="H12" s="16">
        <v>19356</v>
      </c>
      <c r="I12" s="16">
        <v>103403</v>
      </c>
      <c r="J12" s="16">
        <v>219</v>
      </c>
      <c r="K12" s="16">
        <v>108158</v>
      </c>
      <c r="L12" s="16">
        <v>79597</v>
      </c>
      <c r="M12" s="12">
        <f t="shared" si="0"/>
        <v>363795</v>
      </c>
    </row>
    <row r="13" spans="1:13" ht="15" customHeight="1" x14ac:dyDescent="0.25">
      <c r="A13" t="s">
        <v>16</v>
      </c>
      <c r="B13" s="16">
        <v>262</v>
      </c>
      <c r="C13" s="16">
        <v>29396</v>
      </c>
      <c r="D13" s="16">
        <v>3917</v>
      </c>
      <c r="E13" s="16"/>
      <c r="F13" s="16">
        <v>1331</v>
      </c>
      <c r="G13" s="16">
        <v>7488</v>
      </c>
      <c r="H13" s="16">
        <v>15085</v>
      </c>
      <c r="I13" s="16">
        <v>138202</v>
      </c>
      <c r="J13" s="16">
        <v>183</v>
      </c>
      <c r="K13" s="16">
        <v>129165</v>
      </c>
      <c r="L13" s="16">
        <v>81084</v>
      </c>
      <c r="M13" s="12">
        <f t="shared" si="0"/>
        <v>406113</v>
      </c>
    </row>
    <row r="14" spans="1:13" ht="15" customHeight="1" x14ac:dyDescent="0.25">
      <c r="A14" t="s">
        <v>17</v>
      </c>
      <c r="B14" s="16">
        <v>287</v>
      </c>
      <c r="C14" s="16">
        <v>31141</v>
      </c>
      <c r="D14" s="16">
        <v>4188</v>
      </c>
      <c r="E14" s="16">
        <v>1</v>
      </c>
      <c r="F14" s="16">
        <v>1648</v>
      </c>
      <c r="G14" s="16">
        <v>15380</v>
      </c>
      <c r="H14" s="16">
        <v>17791</v>
      </c>
      <c r="I14" s="16">
        <v>145203</v>
      </c>
      <c r="J14" s="16">
        <v>430</v>
      </c>
      <c r="K14" s="16">
        <v>84815</v>
      </c>
      <c r="L14" s="16">
        <v>79640</v>
      </c>
      <c r="M14" s="12">
        <f t="shared" si="0"/>
        <v>380524</v>
      </c>
    </row>
    <row r="15" spans="1:13" ht="15" customHeight="1" x14ac:dyDescent="0.25">
      <c r="A15" t="s">
        <v>18</v>
      </c>
      <c r="B15" s="16">
        <v>219</v>
      </c>
      <c r="C15" s="16">
        <v>33865</v>
      </c>
      <c r="D15" s="16">
        <v>4461</v>
      </c>
      <c r="E15" s="16"/>
      <c r="F15" s="16">
        <v>1693</v>
      </c>
      <c r="G15" s="16">
        <v>13607</v>
      </c>
      <c r="H15" s="16">
        <v>19279</v>
      </c>
      <c r="I15" s="16">
        <v>107655</v>
      </c>
      <c r="J15" s="16">
        <v>513</v>
      </c>
      <c r="K15" s="16">
        <v>90177</v>
      </c>
      <c r="L15" s="16">
        <v>65355</v>
      </c>
      <c r="M15" s="12">
        <f t="shared" si="0"/>
        <v>336824</v>
      </c>
    </row>
    <row r="16" spans="1:13" ht="15" customHeight="1" x14ac:dyDescent="0.25">
      <c r="A16" t="s">
        <v>19</v>
      </c>
      <c r="B16" s="16">
        <v>199</v>
      </c>
      <c r="C16" s="16">
        <v>34280</v>
      </c>
      <c r="D16" s="16">
        <v>4382</v>
      </c>
      <c r="E16" s="16"/>
      <c r="F16" s="16">
        <v>2702</v>
      </c>
      <c r="G16" s="16">
        <v>15626</v>
      </c>
      <c r="H16" s="16">
        <v>17795</v>
      </c>
      <c r="I16" s="16">
        <v>124114</v>
      </c>
      <c r="J16" s="16">
        <v>447</v>
      </c>
      <c r="K16" s="16">
        <v>187855</v>
      </c>
      <c r="L16" s="16">
        <v>41861</v>
      </c>
      <c r="M16" s="12">
        <f t="shared" si="0"/>
        <v>429261</v>
      </c>
    </row>
    <row r="17" spans="1:13" ht="15" customHeight="1" x14ac:dyDescent="0.25">
      <c r="A17" t="s">
        <v>20</v>
      </c>
      <c r="B17" s="16">
        <v>180</v>
      </c>
      <c r="C17" s="16">
        <v>31453</v>
      </c>
      <c r="D17" s="16">
        <v>4073</v>
      </c>
      <c r="E17" s="16"/>
      <c r="F17" s="16">
        <v>2443</v>
      </c>
      <c r="G17" s="16">
        <v>14225</v>
      </c>
      <c r="H17" s="16">
        <v>17325</v>
      </c>
      <c r="I17" s="16">
        <v>128167</v>
      </c>
      <c r="J17" s="16">
        <v>362</v>
      </c>
      <c r="K17" s="16">
        <v>165246</v>
      </c>
      <c r="L17" s="16">
        <v>11307</v>
      </c>
      <c r="M17" s="12">
        <f t="shared" si="0"/>
        <v>374781</v>
      </c>
    </row>
    <row r="18" spans="1:13" ht="15" customHeight="1" x14ac:dyDescent="0.25">
      <c r="A18" t="s">
        <v>21</v>
      </c>
      <c r="B18" s="16">
        <v>172</v>
      </c>
      <c r="C18" s="16">
        <v>35276</v>
      </c>
      <c r="D18" s="16">
        <v>4449</v>
      </c>
      <c r="E18" s="16">
        <v>124</v>
      </c>
      <c r="F18" s="16">
        <v>2882</v>
      </c>
      <c r="G18" s="16">
        <v>18706</v>
      </c>
      <c r="H18" s="16">
        <v>19526</v>
      </c>
      <c r="I18" s="16">
        <v>130010</v>
      </c>
      <c r="J18" s="16">
        <v>325</v>
      </c>
      <c r="K18" s="16">
        <v>113275</v>
      </c>
      <c r="L18" s="16">
        <v>9752</v>
      </c>
      <c r="M18" s="12">
        <f t="shared" si="0"/>
        <v>334497</v>
      </c>
    </row>
    <row r="19" spans="1:13" ht="15" customHeight="1" x14ac:dyDescent="0.25">
      <c r="A19" t="s">
        <v>22</v>
      </c>
      <c r="B19" s="16">
        <v>215</v>
      </c>
      <c r="C19" s="16">
        <v>41706</v>
      </c>
      <c r="D19" s="16">
        <v>4499</v>
      </c>
      <c r="E19" s="16">
        <v>69</v>
      </c>
      <c r="F19" s="16">
        <v>2920</v>
      </c>
      <c r="G19" s="16">
        <v>16748</v>
      </c>
      <c r="H19" s="16">
        <v>19871</v>
      </c>
      <c r="I19" s="16">
        <v>150702</v>
      </c>
      <c r="J19" s="16">
        <v>351</v>
      </c>
      <c r="K19" s="16">
        <v>123022</v>
      </c>
      <c r="L19" s="16">
        <v>7288</v>
      </c>
      <c r="M19" s="12">
        <f t="shared" si="0"/>
        <v>367391</v>
      </c>
    </row>
    <row r="20" spans="1:13" ht="15" customHeight="1" x14ac:dyDescent="0.25">
      <c r="A20" t="s">
        <v>23</v>
      </c>
      <c r="B20" s="16">
        <v>217</v>
      </c>
      <c r="C20" s="16">
        <v>33103</v>
      </c>
      <c r="D20" s="16">
        <v>4164</v>
      </c>
      <c r="E20" s="16">
        <v>67</v>
      </c>
      <c r="F20" s="16">
        <v>2584</v>
      </c>
      <c r="G20" s="16">
        <v>17012</v>
      </c>
      <c r="H20" s="16">
        <v>18771</v>
      </c>
      <c r="I20" s="16">
        <v>122877</v>
      </c>
      <c r="J20" s="16">
        <v>276</v>
      </c>
      <c r="K20" s="16">
        <v>138048</v>
      </c>
      <c r="L20" s="16">
        <v>9984</v>
      </c>
      <c r="M20" s="12">
        <f t="shared" si="0"/>
        <v>347103</v>
      </c>
    </row>
    <row r="21" spans="1:13" ht="15" customHeight="1" x14ac:dyDescent="0.25">
      <c r="A21" t="s">
        <v>24</v>
      </c>
      <c r="B21" s="16">
        <v>218</v>
      </c>
      <c r="C21" s="16">
        <v>33806</v>
      </c>
      <c r="D21" s="16">
        <v>4411</v>
      </c>
      <c r="E21" s="16">
        <v>24</v>
      </c>
      <c r="F21" s="16">
        <v>2974</v>
      </c>
      <c r="G21" s="16">
        <v>14198</v>
      </c>
      <c r="H21" s="16">
        <v>18640</v>
      </c>
      <c r="I21" s="16">
        <v>130142</v>
      </c>
      <c r="J21" s="16">
        <v>227</v>
      </c>
      <c r="K21" s="16">
        <v>82073</v>
      </c>
      <c r="L21" s="16">
        <v>28163</v>
      </c>
      <c r="M21" s="12">
        <f t="shared" si="0"/>
        <v>314876</v>
      </c>
    </row>
    <row r="22" spans="1:13" ht="15" customHeight="1" x14ac:dyDescent="0.25">
      <c r="A22" t="s">
        <v>25</v>
      </c>
      <c r="B22" s="16">
        <v>201</v>
      </c>
      <c r="C22" s="16">
        <v>31817</v>
      </c>
      <c r="D22" s="16">
        <v>4067</v>
      </c>
      <c r="E22" s="16">
        <v>3</v>
      </c>
      <c r="F22" s="16">
        <v>2675</v>
      </c>
      <c r="G22" s="16">
        <v>20742</v>
      </c>
      <c r="H22" s="16">
        <v>14068</v>
      </c>
      <c r="I22" s="16">
        <v>10400</v>
      </c>
      <c r="J22" s="16">
        <v>227</v>
      </c>
      <c r="K22" s="16">
        <v>70897</v>
      </c>
      <c r="L22" s="16">
        <v>52424</v>
      </c>
      <c r="M22" s="12">
        <f t="shared" si="0"/>
        <v>207521</v>
      </c>
    </row>
    <row r="23" spans="1:13" ht="15" customHeight="1" x14ac:dyDescent="0.25">
      <c r="A23" t="s">
        <v>26</v>
      </c>
      <c r="B23" s="16">
        <v>198</v>
      </c>
      <c r="C23" s="16">
        <v>34451</v>
      </c>
      <c r="D23" s="16">
        <v>4097</v>
      </c>
      <c r="E23" s="16">
        <v>1</v>
      </c>
      <c r="F23" s="16">
        <v>2899</v>
      </c>
      <c r="G23" s="16">
        <v>20091</v>
      </c>
      <c r="H23" s="16">
        <v>19093</v>
      </c>
      <c r="I23" s="16">
        <v>106373</v>
      </c>
      <c r="J23" s="16">
        <v>537</v>
      </c>
      <c r="K23" s="16">
        <v>90208</v>
      </c>
      <c r="L23" s="16">
        <v>75257</v>
      </c>
      <c r="M23" s="12">
        <f t="shared" si="0"/>
        <v>353205</v>
      </c>
    </row>
    <row r="24" spans="1:13" ht="15" customHeight="1" x14ac:dyDescent="0.25">
      <c r="A24" t="s">
        <v>27</v>
      </c>
      <c r="B24" s="16">
        <v>237</v>
      </c>
      <c r="C24" s="16">
        <v>38381</v>
      </c>
      <c r="D24" s="16">
        <v>4647</v>
      </c>
      <c r="E24" s="16">
        <v>0</v>
      </c>
      <c r="F24" s="16">
        <v>2879</v>
      </c>
      <c r="G24" s="16">
        <v>18617</v>
      </c>
      <c r="H24" s="16">
        <v>18711</v>
      </c>
      <c r="I24" s="16">
        <v>129049</v>
      </c>
      <c r="J24" s="16">
        <v>594</v>
      </c>
      <c r="K24" s="16">
        <v>74164</v>
      </c>
      <c r="L24" s="16">
        <v>85625</v>
      </c>
      <c r="M24" s="12">
        <f t="shared" si="0"/>
        <v>372904</v>
      </c>
    </row>
    <row r="25" spans="1:13" ht="15" customHeight="1" x14ac:dyDescent="0.25">
      <c r="A25" t="s">
        <v>28</v>
      </c>
      <c r="B25" s="16">
        <v>281</v>
      </c>
      <c r="C25" s="16">
        <v>35279</v>
      </c>
      <c r="D25" s="16">
        <v>4620</v>
      </c>
      <c r="E25" s="16">
        <v>0</v>
      </c>
      <c r="F25" s="16">
        <v>3040</v>
      </c>
      <c r="G25" s="16">
        <v>22531</v>
      </c>
      <c r="H25" s="16">
        <v>13893</v>
      </c>
      <c r="I25" s="16">
        <v>139509</v>
      </c>
      <c r="J25" s="16">
        <v>437</v>
      </c>
      <c r="K25" s="16">
        <v>61159</v>
      </c>
      <c r="L25" s="16">
        <v>59508</v>
      </c>
      <c r="M25" s="12">
        <f t="shared" si="0"/>
        <v>340257</v>
      </c>
    </row>
    <row r="26" spans="1:13" ht="15" customHeight="1" x14ac:dyDescent="0.25">
      <c r="A26" t="s">
        <v>29</v>
      </c>
      <c r="B26" s="16">
        <v>190</v>
      </c>
      <c r="C26" s="16">
        <v>36348</v>
      </c>
      <c r="D26" s="16">
        <v>4560</v>
      </c>
      <c r="E26" s="16">
        <v>0</v>
      </c>
      <c r="F26" s="16">
        <v>3040</v>
      </c>
      <c r="G26" s="16">
        <v>32916</v>
      </c>
      <c r="H26" s="16">
        <v>19116</v>
      </c>
      <c r="I26" s="16">
        <v>105254</v>
      </c>
      <c r="J26" s="16">
        <v>632</v>
      </c>
      <c r="K26" s="16">
        <v>90825</v>
      </c>
      <c r="L26" s="16">
        <v>83149</v>
      </c>
      <c r="M26" s="12">
        <f t="shared" si="0"/>
        <v>376030</v>
      </c>
    </row>
    <row r="27" spans="1:13" ht="15" customHeight="1" x14ac:dyDescent="0.25">
      <c r="A27" t="s">
        <v>30</v>
      </c>
      <c r="B27" s="16">
        <v>257</v>
      </c>
      <c r="C27" s="16">
        <v>35654</v>
      </c>
      <c r="D27" s="16">
        <v>4471</v>
      </c>
      <c r="E27" s="16">
        <v>0</v>
      </c>
      <c r="F27" s="16">
        <v>3040</v>
      </c>
      <c r="G27" s="16">
        <v>30265</v>
      </c>
      <c r="H27" s="16">
        <v>18537</v>
      </c>
      <c r="I27" s="16">
        <v>24500</v>
      </c>
      <c r="J27" s="16">
        <v>541</v>
      </c>
      <c r="K27" s="16">
        <v>114692</v>
      </c>
      <c r="L27" s="16">
        <v>60612</v>
      </c>
      <c r="M27" s="12">
        <f t="shared" si="0"/>
        <v>292569</v>
      </c>
    </row>
    <row r="28" spans="1:13" ht="15" customHeight="1" x14ac:dyDescent="0.25">
      <c r="A28" t="s">
        <v>31</v>
      </c>
      <c r="B28" s="16">
        <v>247</v>
      </c>
      <c r="C28" s="16">
        <v>37497</v>
      </c>
      <c r="D28" s="16">
        <v>3538</v>
      </c>
      <c r="E28" s="16">
        <v>0</v>
      </c>
      <c r="F28" s="16">
        <v>3035</v>
      </c>
      <c r="G28" s="16">
        <v>38469</v>
      </c>
      <c r="H28" s="16">
        <v>18586</v>
      </c>
      <c r="I28" s="16">
        <v>327060</v>
      </c>
      <c r="J28" s="16">
        <v>430</v>
      </c>
      <c r="K28" s="16">
        <v>138510</v>
      </c>
      <c r="L28" s="16">
        <v>40124</v>
      </c>
      <c r="M28" s="12">
        <f t="shared" si="0"/>
        <v>607496</v>
      </c>
    </row>
    <row r="29" spans="1:13" ht="15" customHeight="1" x14ac:dyDescent="0.25">
      <c r="A29" t="s">
        <v>32</v>
      </c>
      <c r="B29" s="16">
        <v>79</v>
      </c>
      <c r="C29" s="16">
        <v>34601</v>
      </c>
      <c r="D29" s="16">
        <v>3473</v>
      </c>
      <c r="E29" s="16">
        <v>4</v>
      </c>
      <c r="F29" s="16">
        <v>2723</v>
      </c>
      <c r="G29" s="16">
        <v>33508</v>
      </c>
      <c r="H29" s="16">
        <v>16598</v>
      </c>
      <c r="I29" s="16">
        <v>699</v>
      </c>
      <c r="J29" s="16">
        <v>377</v>
      </c>
      <c r="K29" s="16">
        <v>183571</v>
      </c>
      <c r="L29" s="16">
        <v>19409</v>
      </c>
      <c r="M29" s="12">
        <f t="shared" si="0"/>
        <v>295042</v>
      </c>
    </row>
    <row r="30" spans="1:13" ht="15" customHeight="1" x14ac:dyDescent="0.25">
      <c r="A30" t="s">
        <v>33</v>
      </c>
      <c r="B30" s="16">
        <v>687</v>
      </c>
      <c r="C30" s="16">
        <v>41833</v>
      </c>
      <c r="D30" s="16">
        <v>3408</v>
      </c>
      <c r="E30" s="16">
        <v>51</v>
      </c>
      <c r="F30" s="16">
        <v>3150</v>
      </c>
      <c r="G30" s="16">
        <v>45095</v>
      </c>
      <c r="H30" s="16">
        <v>14069</v>
      </c>
      <c r="I30" s="16">
        <v>568</v>
      </c>
      <c r="J30" s="16">
        <v>515</v>
      </c>
      <c r="K30" s="16">
        <v>199845</v>
      </c>
      <c r="L30" s="16">
        <v>8388</v>
      </c>
      <c r="M30" s="12">
        <f t="shared" si="0"/>
        <v>317609</v>
      </c>
    </row>
    <row r="31" spans="1:13" ht="15" customHeight="1" x14ac:dyDescent="0.25">
      <c r="A31" t="s">
        <v>34</v>
      </c>
      <c r="B31" s="16">
        <v>865</v>
      </c>
      <c r="C31" s="16">
        <v>38351</v>
      </c>
      <c r="D31" s="16">
        <v>4303</v>
      </c>
      <c r="E31" s="16">
        <v>54</v>
      </c>
      <c r="F31" s="16">
        <v>3371</v>
      </c>
      <c r="G31" s="16">
        <v>44406</v>
      </c>
      <c r="H31" s="16">
        <v>16531</v>
      </c>
      <c r="I31" s="16">
        <v>110102</v>
      </c>
      <c r="J31" s="16">
        <v>291</v>
      </c>
      <c r="K31" s="16">
        <v>220125</v>
      </c>
      <c r="L31" s="16">
        <v>7193</v>
      </c>
      <c r="M31" s="12">
        <f t="shared" si="0"/>
        <v>445592</v>
      </c>
    </row>
    <row r="32" spans="1:13" ht="15" customHeight="1" x14ac:dyDescent="0.25">
      <c r="A32" t="s">
        <v>35</v>
      </c>
      <c r="B32" s="16">
        <v>833</v>
      </c>
      <c r="C32" s="16">
        <v>37757</v>
      </c>
      <c r="D32" s="16">
        <v>4538</v>
      </c>
      <c r="E32" s="16">
        <v>41</v>
      </c>
      <c r="F32" s="16">
        <v>3061</v>
      </c>
      <c r="G32" s="16">
        <v>47494</v>
      </c>
      <c r="H32" s="16">
        <v>16586</v>
      </c>
      <c r="I32" s="16">
        <v>100602</v>
      </c>
      <c r="J32" s="16">
        <v>104</v>
      </c>
      <c r="K32" s="16">
        <v>187971</v>
      </c>
      <c r="L32" s="16">
        <v>10297</v>
      </c>
      <c r="M32" s="12">
        <f t="shared" si="0"/>
        <v>409284</v>
      </c>
    </row>
    <row r="33" spans="1:13" ht="15" customHeight="1" x14ac:dyDescent="0.25">
      <c r="A33" t="s">
        <v>36</v>
      </c>
      <c r="B33" s="16">
        <v>884</v>
      </c>
      <c r="C33" s="16">
        <v>39804</v>
      </c>
      <c r="D33" s="16">
        <v>4057</v>
      </c>
      <c r="E33" s="16">
        <v>26</v>
      </c>
      <c r="F33" s="16">
        <v>3144</v>
      </c>
      <c r="G33" s="16">
        <v>63898</v>
      </c>
      <c r="H33" s="16">
        <v>18331</v>
      </c>
      <c r="I33" s="16">
        <v>129061</v>
      </c>
      <c r="J33" s="16">
        <v>171</v>
      </c>
      <c r="K33" s="16">
        <v>47351</v>
      </c>
      <c r="L33" s="16">
        <v>25360</v>
      </c>
      <c r="M33" s="12">
        <f t="shared" si="0"/>
        <v>332087</v>
      </c>
    </row>
    <row r="34" spans="1:13" ht="15" customHeight="1" x14ac:dyDescent="0.25">
      <c r="A34" t="s">
        <v>37</v>
      </c>
      <c r="B34" s="16">
        <v>810</v>
      </c>
      <c r="C34" s="16">
        <v>37270</v>
      </c>
      <c r="D34" s="16">
        <v>2690</v>
      </c>
      <c r="E34" s="16">
        <v>0</v>
      </c>
      <c r="F34" s="16">
        <v>2929</v>
      </c>
      <c r="G34" s="16">
        <v>58841</v>
      </c>
      <c r="H34" s="16">
        <v>18606</v>
      </c>
      <c r="I34" s="16">
        <v>129542</v>
      </c>
      <c r="J34" s="16">
        <v>104</v>
      </c>
      <c r="K34" s="16">
        <v>82690</v>
      </c>
      <c r="L34" s="16">
        <v>44835</v>
      </c>
      <c r="M34" s="12">
        <f t="shared" si="0"/>
        <v>378317</v>
      </c>
    </row>
    <row r="35" spans="1:13" ht="15" customHeight="1" x14ac:dyDescent="0.25">
      <c r="A35" t="s">
        <v>38</v>
      </c>
      <c r="B35" s="16">
        <v>990</v>
      </c>
      <c r="C35" s="16">
        <v>37229</v>
      </c>
      <c r="D35" s="16">
        <v>2552</v>
      </c>
      <c r="E35" s="16">
        <v>4</v>
      </c>
      <c r="F35" s="16">
        <v>2698</v>
      </c>
      <c r="G35" s="16">
        <v>49161</v>
      </c>
      <c r="H35" s="16">
        <v>17924</v>
      </c>
      <c r="I35" s="16">
        <v>138306</v>
      </c>
      <c r="J35" s="16">
        <v>141</v>
      </c>
      <c r="K35" s="16">
        <v>56016</v>
      </c>
      <c r="L35" s="16">
        <v>76981</v>
      </c>
      <c r="M35" s="12">
        <f t="shared" si="0"/>
        <v>382002</v>
      </c>
    </row>
    <row r="36" spans="1:13" x14ac:dyDescent="0.25">
      <c r="A36" t="s">
        <v>39</v>
      </c>
      <c r="B36" s="16">
        <v>1127</v>
      </c>
      <c r="C36" s="16">
        <v>37897</v>
      </c>
      <c r="D36" s="16">
        <v>2781</v>
      </c>
      <c r="E36" s="16">
        <v>9</v>
      </c>
      <c r="F36" s="16">
        <v>2605</v>
      </c>
      <c r="G36" s="16">
        <v>37194</v>
      </c>
      <c r="H36" s="16">
        <v>18343</v>
      </c>
      <c r="I36" s="16">
        <v>135437</v>
      </c>
      <c r="J36" s="16">
        <v>105</v>
      </c>
      <c r="K36" s="16">
        <v>82789</v>
      </c>
      <c r="L36" s="16">
        <v>78109</v>
      </c>
      <c r="M36" s="12">
        <f t="shared" si="0"/>
        <v>396396</v>
      </c>
    </row>
    <row r="37" spans="1:13" x14ac:dyDescent="0.25">
      <c r="A37" t="s">
        <v>40</v>
      </c>
      <c r="B37" s="16">
        <v>1113</v>
      </c>
      <c r="C37" s="16">
        <v>36814</v>
      </c>
      <c r="D37" s="16">
        <v>2539</v>
      </c>
      <c r="E37" s="16">
        <v>8</v>
      </c>
      <c r="F37" s="16">
        <v>2696</v>
      </c>
      <c r="G37" s="16">
        <v>31974</v>
      </c>
      <c r="H37" s="16">
        <v>14883</v>
      </c>
      <c r="I37" s="16">
        <v>74800</v>
      </c>
      <c r="J37" s="16">
        <v>122</v>
      </c>
      <c r="K37" s="16">
        <v>68065</v>
      </c>
      <c r="L37" s="16">
        <v>91094</v>
      </c>
      <c r="M37" s="12">
        <f t="shared" si="0"/>
        <v>324108</v>
      </c>
    </row>
    <row r="38" spans="1:13" x14ac:dyDescent="0.25">
      <c r="A38" t="s">
        <v>41</v>
      </c>
      <c r="B38" s="16">
        <v>1014</v>
      </c>
      <c r="C38" s="16">
        <v>37660</v>
      </c>
      <c r="D38" s="16">
        <v>3119</v>
      </c>
      <c r="E38" s="16">
        <v>11</v>
      </c>
      <c r="F38" s="16">
        <v>5529</v>
      </c>
      <c r="G38" s="16">
        <v>33540</v>
      </c>
      <c r="H38" s="16">
        <v>19674</v>
      </c>
      <c r="I38" s="16">
        <v>113290</v>
      </c>
      <c r="J38" s="16">
        <v>214</v>
      </c>
      <c r="K38" s="16">
        <v>86699</v>
      </c>
      <c r="L38" s="16">
        <v>84513</v>
      </c>
      <c r="M38" s="12">
        <f t="shared" si="0"/>
        <v>385263</v>
      </c>
    </row>
    <row r="39" spans="1:13" x14ac:dyDescent="0.25">
      <c r="A39" t="s">
        <v>42</v>
      </c>
      <c r="B39" s="16">
        <v>820</v>
      </c>
      <c r="C39" s="16">
        <v>34145</v>
      </c>
      <c r="D39" s="16">
        <v>3460</v>
      </c>
      <c r="E39" s="16">
        <v>16</v>
      </c>
      <c r="F39" s="16">
        <v>2852</v>
      </c>
      <c r="G39" s="16">
        <v>50795</v>
      </c>
      <c r="H39" s="16">
        <v>19073</v>
      </c>
      <c r="I39" s="16">
        <v>134420</v>
      </c>
      <c r="J39" s="16">
        <v>243</v>
      </c>
      <c r="K39" s="16">
        <v>70911</v>
      </c>
      <c r="L39" s="16">
        <v>76246</v>
      </c>
      <c r="M39" s="12">
        <f t="shared" si="0"/>
        <v>392981</v>
      </c>
    </row>
    <row r="40" spans="1:13" x14ac:dyDescent="0.25">
      <c r="A40" t="s">
        <v>43</v>
      </c>
      <c r="B40" s="16">
        <v>978</v>
      </c>
      <c r="C40" s="16">
        <v>33487</v>
      </c>
      <c r="D40" s="16">
        <v>2975</v>
      </c>
      <c r="E40" s="16">
        <v>27</v>
      </c>
      <c r="F40" s="16">
        <v>2724</v>
      </c>
      <c r="G40" s="16">
        <v>51833</v>
      </c>
      <c r="H40" s="16">
        <v>16390</v>
      </c>
      <c r="I40" s="16">
        <v>139414</v>
      </c>
      <c r="J40" s="16">
        <v>242</v>
      </c>
      <c r="K40" s="16">
        <v>109533</v>
      </c>
      <c r="L40" s="16">
        <v>38252</v>
      </c>
      <c r="M40" s="12">
        <f t="shared" si="0"/>
        <v>395855</v>
      </c>
    </row>
    <row r="41" spans="1:13" x14ac:dyDescent="0.25">
      <c r="A41" t="s">
        <v>44</v>
      </c>
      <c r="B41" s="16">
        <v>747</v>
      </c>
      <c r="C41" s="16">
        <v>33816</v>
      </c>
      <c r="D41" s="16">
        <v>2323</v>
      </c>
      <c r="E41" s="16">
        <v>28</v>
      </c>
      <c r="F41" s="16">
        <v>2558</v>
      </c>
      <c r="G41" s="16">
        <v>53938</v>
      </c>
      <c r="H41" s="16">
        <v>15123</v>
      </c>
      <c r="I41" s="16">
        <v>100918</v>
      </c>
      <c r="J41" s="16">
        <v>222</v>
      </c>
      <c r="K41" s="16">
        <v>90530</v>
      </c>
      <c r="L41" s="16">
        <v>19457</v>
      </c>
      <c r="M41" s="12">
        <f t="shared" si="0"/>
        <v>319660</v>
      </c>
    </row>
    <row r="42" spans="1:13" x14ac:dyDescent="0.25">
      <c r="A42" t="s">
        <v>45</v>
      </c>
      <c r="B42" s="16">
        <v>932</v>
      </c>
      <c r="C42" s="16">
        <v>38426</v>
      </c>
      <c r="D42" s="16">
        <v>2488</v>
      </c>
      <c r="E42" s="16">
        <v>66</v>
      </c>
      <c r="F42" s="16">
        <v>3240</v>
      </c>
      <c r="G42" s="16">
        <v>60332</v>
      </c>
      <c r="H42" s="16">
        <v>14610</v>
      </c>
      <c r="I42" s="16">
        <v>116227</v>
      </c>
      <c r="J42" s="16">
        <v>207</v>
      </c>
      <c r="K42" s="16">
        <v>143776</v>
      </c>
      <c r="L42" s="16">
        <v>8162</v>
      </c>
      <c r="M42" s="12">
        <f t="shared" si="0"/>
        <v>388466</v>
      </c>
    </row>
    <row r="43" spans="1:13" x14ac:dyDescent="0.25">
      <c r="A43" t="s">
        <v>46</v>
      </c>
      <c r="B43" s="16">
        <v>794</v>
      </c>
      <c r="C43" s="16">
        <v>38974</v>
      </c>
      <c r="D43" s="16">
        <v>2854</v>
      </c>
      <c r="E43" s="16">
        <v>43</v>
      </c>
      <c r="F43" s="16">
        <v>3152</v>
      </c>
      <c r="G43" s="16">
        <v>61397</v>
      </c>
      <c r="H43" s="16">
        <v>18031</v>
      </c>
      <c r="I43" s="16">
        <v>105461</v>
      </c>
      <c r="J43" s="16">
        <v>147</v>
      </c>
      <c r="K43" s="16">
        <v>141175</v>
      </c>
      <c r="L43" s="16">
        <v>3934</v>
      </c>
      <c r="M43" s="12">
        <f t="shared" si="0"/>
        <v>375962</v>
      </c>
    </row>
    <row r="44" spans="1:13" x14ac:dyDescent="0.25">
      <c r="A44" t="s">
        <v>47</v>
      </c>
      <c r="B44" s="16">
        <v>752</v>
      </c>
      <c r="C44" s="16">
        <v>37634</v>
      </c>
      <c r="D44" s="16">
        <v>3154</v>
      </c>
      <c r="E44" s="16">
        <v>46</v>
      </c>
      <c r="F44" s="16">
        <v>3187</v>
      </c>
      <c r="G44" s="16">
        <v>59352</v>
      </c>
      <c r="H44" s="16">
        <v>17929</v>
      </c>
      <c r="I44" s="16">
        <v>132620</v>
      </c>
      <c r="J44" s="16">
        <v>119</v>
      </c>
      <c r="K44" s="16">
        <v>74298</v>
      </c>
      <c r="L44" s="16">
        <v>13525</v>
      </c>
      <c r="M44" s="12">
        <f t="shared" si="0"/>
        <v>342616</v>
      </c>
    </row>
    <row r="45" spans="1:13" x14ac:dyDescent="0.25">
      <c r="A45" t="s">
        <v>48</v>
      </c>
      <c r="B45" s="16">
        <v>907</v>
      </c>
      <c r="C45" s="16">
        <v>38196</v>
      </c>
      <c r="D45" s="16">
        <v>2902</v>
      </c>
      <c r="E45" s="16">
        <v>18</v>
      </c>
      <c r="F45" s="16">
        <v>3409</v>
      </c>
      <c r="G45" s="16">
        <v>48055</v>
      </c>
      <c r="H45" s="16">
        <v>16206</v>
      </c>
      <c r="I45" s="16">
        <v>138668</v>
      </c>
      <c r="J45" s="16">
        <v>132</v>
      </c>
      <c r="K45" s="16">
        <v>84692</v>
      </c>
      <c r="L45" s="16">
        <v>25017</v>
      </c>
      <c r="M45" s="12">
        <f t="shared" si="0"/>
        <v>358202</v>
      </c>
    </row>
    <row r="46" spans="1:13" x14ac:dyDescent="0.25">
      <c r="A46" t="s">
        <v>49</v>
      </c>
      <c r="B46" s="16">
        <v>788</v>
      </c>
      <c r="C46" s="16">
        <v>35014</v>
      </c>
      <c r="D46" s="16">
        <v>3012</v>
      </c>
      <c r="E46" s="16">
        <v>2</v>
      </c>
      <c r="F46" s="16">
        <v>3118</v>
      </c>
      <c r="G46" s="16">
        <v>41926</v>
      </c>
      <c r="H46" s="16">
        <v>13725</v>
      </c>
      <c r="I46" s="16">
        <v>123236</v>
      </c>
      <c r="J46" s="16">
        <v>68</v>
      </c>
      <c r="K46" s="16">
        <v>31210</v>
      </c>
      <c r="L46" s="16">
        <v>47142</v>
      </c>
      <c r="M46" s="12">
        <f t="shared" si="0"/>
        <v>299241</v>
      </c>
    </row>
    <row r="47" spans="1:13" x14ac:dyDescent="0.25">
      <c r="A47" t="s">
        <v>50</v>
      </c>
      <c r="B47" s="16">
        <v>845</v>
      </c>
      <c r="C47" s="16">
        <v>35125</v>
      </c>
      <c r="D47" s="16">
        <v>3025</v>
      </c>
      <c r="E47" s="16">
        <v>2</v>
      </c>
      <c r="F47" s="16">
        <v>3524</v>
      </c>
      <c r="G47" s="16">
        <v>30505</v>
      </c>
      <c r="H47" s="16">
        <v>19095</v>
      </c>
      <c r="I47" s="16">
        <v>13065</v>
      </c>
      <c r="J47" s="16">
        <v>81</v>
      </c>
      <c r="K47" s="16">
        <v>66295</v>
      </c>
      <c r="L47" s="16">
        <v>64774</v>
      </c>
      <c r="M47" s="12">
        <f t="shared" si="0"/>
        <v>236336</v>
      </c>
    </row>
    <row r="48" spans="1:13" x14ac:dyDescent="0.25">
      <c r="A48" t="s">
        <v>51</v>
      </c>
      <c r="B48" s="16">
        <v>774</v>
      </c>
      <c r="C48" s="16">
        <v>35276</v>
      </c>
      <c r="D48" s="16">
        <v>3228</v>
      </c>
      <c r="E48" s="16">
        <v>3</v>
      </c>
      <c r="F48" s="16">
        <v>2533</v>
      </c>
      <c r="G48" s="16">
        <v>26186</v>
      </c>
      <c r="H48" s="16">
        <v>21538</v>
      </c>
      <c r="I48" s="16">
        <v>211</v>
      </c>
      <c r="J48" s="16">
        <v>101</v>
      </c>
      <c r="K48" s="16">
        <v>42255</v>
      </c>
      <c r="L48" s="16">
        <v>74399</v>
      </c>
      <c r="M48" s="12">
        <f t="shared" si="0"/>
        <v>206504</v>
      </c>
    </row>
    <row r="49" spans="1:13" x14ac:dyDescent="0.25">
      <c r="A49" t="s">
        <v>52</v>
      </c>
      <c r="B49" s="16">
        <v>734</v>
      </c>
      <c r="C49" s="16">
        <v>33551</v>
      </c>
      <c r="D49" s="16">
        <v>3078</v>
      </c>
      <c r="E49" s="16">
        <v>5</v>
      </c>
      <c r="F49" s="16">
        <v>2607</v>
      </c>
      <c r="G49" s="16">
        <v>39544</v>
      </c>
      <c r="H49" s="16">
        <v>18960</v>
      </c>
      <c r="I49" s="16">
        <v>243</v>
      </c>
      <c r="J49" s="16">
        <v>141</v>
      </c>
      <c r="K49" s="16">
        <v>32712</v>
      </c>
      <c r="L49" s="16">
        <v>82272</v>
      </c>
      <c r="M49" s="12">
        <f t="shared" si="0"/>
        <v>213847</v>
      </c>
    </row>
    <row r="50" spans="1:13" x14ac:dyDescent="0.25">
      <c r="A50" t="s">
        <v>53</v>
      </c>
      <c r="B50" s="16">
        <v>808</v>
      </c>
      <c r="C50" s="16">
        <v>34396</v>
      </c>
      <c r="D50" s="16">
        <v>3321</v>
      </c>
      <c r="E50" s="16">
        <v>5</v>
      </c>
      <c r="F50" s="16">
        <v>2705</v>
      </c>
      <c r="G50" s="16">
        <v>32216</v>
      </c>
      <c r="H50" s="16">
        <v>22527</v>
      </c>
      <c r="I50" s="16">
        <v>384</v>
      </c>
      <c r="J50" s="16">
        <v>198</v>
      </c>
      <c r="K50" s="16">
        <v>69629</v>
      </c>
      <c r="L50" s="16">
        <v>77686</v>
      </c>
      <c r="M50" s="12">
        <f t="shared" si="0"/>
        <v>243875</v>
      </c>
    </row>
    <row r="51" spans="1:13" x14ac:dyDescent="0.25">
      <c r="A51" t="s">
        <v>54</v>
      </c>
      <c r="B51" s="16">
        <v>841</v>
      </c>
      <c r="C51" s="16">
        <v>34190</v>
      </c>
      <c r="D51" s="16">
        <v>3141</v>
      </c>
      <c r="E51" s="16">
        <v>5</v>
      </c>
      <c r="F51" s="16">
        <v>2748</v>
      </c>
      <c r="G51" s="16">
        <v>49191</v>
      </c>
      <c r="H51" s="16">
        <v>20385</v>
      </c>
      <c r="I51" s="16">
        <v>447</v>
      </c>
      <c r="J51" s="16">
        <v>240</v>
      </c>
      <c r="K51" s="16">
        <v>48423</v>
      </c>
      <c r="L51" s="16">
        <v>66826</v>
      </c>
      <c r="M51" s="12">
        <f t="shared" si="0"/>
        <v>226437</v>
      </c>
    </row>
    <row r="52" spans="1:13" x14ac:dyDescent="0.25">
      <c r="A52" t="s">
        <v>55</v>
      </c>
      <c r="B52" s="16">
        <v>803</v>
      </c>
      <c r="C52" s="16">
        <v>33415</v>
      </c>
      <c r="D52" s="16">
        <v>2941</v>
      </c>
      <c r="E52" s="16">
        <v>2</v>
      </c>
      <c r="F52" s="16">
        <v>2629</v>
      </c>
      <c r="G52" s="16">
        <v>53099</v>
      </c>
      <c r="H52" s="16">
        <v>20617</v>
      </c>
      <c r="I52" s="16">
        <v>30818</v>
      </c>
      <c r="J52" s="16">
        <v>250</v>
      </c>
      <c r="K52" s="16">
        <v>63621</v>
      </c>
      <c r="L52" s="16">
        <v>53642</v>
      </c>
      <c r="M52" s="12">
        <f t="shared" si="0"/>
        <v>261837</v>
      </c>
    </row>
    <row r="53" spans="1:13" x14ac:dyDescent="0.25">
      <c r="A53" t="s">
        <v>56</v>
      </c>
      <c r="B53" s="16">
        <v>729</v>
      </c>
      <c r="C53" s="16">
        <v>29881</v>
      </c>
      <c r="D53" s="16">
        <v>2719</v>
      </c>
      <c r="E53" s="16">
        <v>1</v>
      </c>
      <c r="F53" s="16">
        <v>2447</v>
      </c>
      <c r="G53" s="16">
        <v>45046</v>
      </c>
      <c r="H53" s="16">
        <v>15950</v>
      </c>
      <c r="I53" s="16">
        <v>110949</v>
      </c>
      <c r="J53" s="16">
        <v>205</v>
      </c>
      <c r="K53" s="16">
        <v>145886</v>
      </c>
      <c r="L53" s="16">
        <v>18270</v>
      </c>
      <c r="M53" s="12">
        <f t="shared" si="0"/>
        <v>372083</v>
      </c>
    </row>
    <row r="54" spans="1:13" x14ac:dyDescent="0.25">
      <c r="A54" t="s">
        <v>57</v>
      </c>
      <c r="B54" s="16">
        <v>584</v>
      </c>
      <c r="C54" s="16">
        <v>34402</v>
      </c>
      <c r="D54" s="16">
        <v>2922</v>
      </c>
      <c r="E54" s="16">
        <v>1</v>
      </c>
      <c r="F54" s="16">
        <v>2937</v>
      </c>
      <c r="G54" s="16">
        <v>46975</v>
      </c>
      <c r="H54" s="16">
        <v>17400</v>
      </c>
      <c r="I54" s="16">
        <v>104818</v>
      </c>
      <c r="J54" s="16">
        <v>245</v>
      </c>
      <c r="K54" s="16">
        <v>126591</v>
      </c>
      <c r="L54" s="16">
        <v>8122</v>
      </c>
      <c r="M54" s="12">
        <f t="shared" si="0"/>
        <v>344997</v>
      </c>
    </row>
    <row r="55" spans="1:13" x14ac:dyDescent="0.25">
      <c r="A55" t="s">
        <v>58</v>
      </c>
      <c r="B55" s="16">
        <v>813</v>
      </c>
      <c r="C55" s="16">
        <v>34532</v>
      </c>
      <c r="D55" s="16">
        <v>4168</v>
      </c>
      <c r="E55" s="16">
        <v>2</v>
      </c>
      <c r="F55" s="16">
        <v>2892</v>
      </c>
      <c r="G55" s="16">
        <v>57658</v>
      </c>
      <c r="H55" s="16">
        <v>19190</v>
      </c>
      <c r="I55" s="16">
        <v>122501</v>
      </c>
      <c r="J55" s="16">
        <v>224</v>
      </c>
      <c r="K55" s="16">
        <v>123909</v>
      </c>
      <c r="L55" s="16">
        <v>8271</v>
      </c>
      <c r="M55" s="12">
        <f t="shared" si="0"/>
        <v>374160</v>
      </c>
    </row>
    <row r="56" spans="1:13" x14ac:dyDescent="0.25">
      <c r="A56" t="s">
        <v>59</v>
      </c>
      <c r="B56" s="16">
        <v>877</v>
      </c>
      <c r="C56" s="16">
        <v>32965</v>
      </c>
      <c r="D56" s="16">
        <v>4718</v>
      </c>
      <c r="E56" s="16">
        <v>1</v>
      </c>
      <c r="F56" s="16">
        <v>2884</v>
      </c>
      <c r="G56" s="16">
        <v>44627</v>
      </c>
      <c r="H56" s="16">
        <v>17275</v>
      </c>
      <c r="I56" s="16">
        <v>90885</v>
      </c>
      <c r="J56" s="16">
        <v>247</v>
      </c>
      <c r="K56" s="16">
        <v>70827</v>
      </c>
      <c r="L56" s="16">
        <v>8581</v>
      </c>
      <c r="M56" s="12">
        <f t="shared" si="0"/>
        <v>273887</v>
      </c>
    </row>
    <row r="57" spans="1:13" x14ac:dyDescent="0.25">
      <c r="A57" t="s">
        <v>60</v>
      </c>
      <c r="B57" s="16">
        <v>810</v>
      </c>
      <c r="C57" s="16">
        <v>32555</v>
      </c>
      <c r="D57" s="16">
        <v>3530</v>
      </c>
      <c r="E57" s="16">
        <v>2</v>
      </c>
      <c r="F57" s="16">
        <v>2994</v>
      </c>
      <c r="G57" s="16">
        <v>48452</v>
      </c>
      <c r="H57" s="16">
        <v>14117</v>
      </c>
      <c r="I57" s="16">
        <v>444</v>
      </c>
      <c r="J57" s="16">
        <v>212</v>
      </c>
      <c r="K57" s="16">
        <v>88227</v>
      </c>
      <c r="L57" s="16">
        <v>27733</v>
      </c>
      <c r="M57" s="12">
        <f t="shared" si="0"/>
        <v>219076</v>
      </c>
    </row>
    <row r="58" spans="1:13" x14ac:dyDescent="0.25">
      <c r="A58" t="s">
        <v>61</v>
      </c>
      <c r="B58" s="16">
        <v>615</v>
      </c>
      <c r="C58" s="16">
        <v>31216</v>
      </c>
      <c r="D58" s="16">
        <v>3925</v>
      </c>
      <c r="E58" s="16">
        <v>3</v>
      </c>
      <c r="F58" s="16">
        <v>2677</v>
      </c>
      <c r="G58" s="16">
        <v>43407</v>
      </c>
      <c r="H58" s="16">
        <v>13851</v>
      </c>
      <c r="I58" s="16">
        <v>54604</v>
      </c>
      <c r="J58" s="16">
        <v>190</v>
      </c>
      <c r="K58" s="16">
        <v>41922</v>
      </c>
      <c r="L58" s="16">
        <v>45785</v>
      </c>
      <c r="M58" s="12">
        <f t="shared" si="0"/>
        <v>238195</v>
      </c>
    </row>
    <row r="59" spans="1:13" x14ac:dyDescent="0.25">
      <c r="A59" t="s">
        <v>62</v>
      </c>
      <c r="B59" s="16">
        <v>607</v>
      </c>
      <c r="C59" s="16">
        <v>32498</v>
      </c>
      <c r="D59" s="16">
        <v>3690</v>
      </c>
      <c r="E59" s="16">
        <v>2</v>
      </c>
      <c r="F59" s="16">
        <v>2994</v>
      </c>
      <c r="G59" s="16">
        <v>42312</v>
      </c>
      <c r="H59" s="16">
        <v>17234</v>
      </c>
      <c r="I59" s="16">
        <v>123717</v>
      </c>
      <c r="J59" s="16">
        <v>191</v>
      </c>
      <c r="K59" s="16">
        <v>31206</v>
      </c>
      <c r="L59" s="16">
        <v>72906</v>
      </c>
      <c r="M59" s="12">
        <f t="shared" si="0"/>
        <v>327357</v>
      </c>
    </row>
    <row r="60" spans="1:13" x14ac:dyDescent="0.25">
      <c r="A60" t="s">
        <v>63</v>
      </c>
      <c r="B60" s="16">
        <v>816</v>
      </c>
      <c r="C60" s="16">
        <v>30399</v>
      </c>
      <c r="D60" s="16">
        <v>3850</v>
      </c>
      <c r="E60" s="16">
        <v>0</v>
      </c>
      <c r="F60" s="16">
        <v>3037</v>
      </c>
      <c r="G60" s="16">
        <v>41188</v>
      </c>
      <c r="H60" s="16">
        <v>17193</v>
      </c>
      <c r="I60" s="16">
        <v>118797</v>
      </c>
      <c r="J60" s="16">
        <v>276</v>
      </c>
      <c r="K60" s="16">
        <v>31661</v>
      </c>
      <c r="L60" s="16">
        <v>89963</v>
      </c>
      <c r="M60" s="12">
        <f t="shared" si="0"/>
        <v>337180</v>
      </c>
    </row>
    <row r="61" spans="1:13" x14ac:dyDescent="0.25">
      <c r="A61" t="s">
        <v>64</v>
      </c>
      <c r="B61" s="16">
        <v>835</v>
      </c>
      <c r="C61" s="16">
        <v>28210</v>
      </c>
      <c r="D61" s="16">
        <v>3941</v>
      </c>
      <c r="E61" s="16">
        <v>1</v>
      </c>
      <c r="F61" s="16">
        <v>2970</v>
      </c>
      <c r="G61" s="16">
        <v>31557</v>
      </c>
      <c r="H61" s="16">
        <v>15836</v>
      </c>
      <c r="I61" s="16">
        <v>72774</v>
      </c>
      <c r="J61" s="16">
        <v>283</v>
      </c>
      <c r="K61" s="16">
        <v>56608</v>
      </c>
      <c r="L61" s="16">
        <v>72529</v>
      </c>
      <c r="M61" s="12">
        <f t="shared" si="0"/>
        <v>285544</v>
      </c>
    </row>
    <row r="62" spans="1:13" x14ac:dyDescent="0.25">
      <c r="A62" t="s">
        <v>65</v>
      </c>
      <c r="B62" s="16">
        <v>947</v>
      </c>
      <c r="C62" s="16">
        <v>31985</v>
      </c>
      <c r="D62" s="16">
        <v>3042</v>
      </c>
      <c r="E62" s="16">
        <v>0</v>
      </c>
      <c r="F62" s="16">
        <v>2966</v>
      </c>
      <c r="G62" s="16">
        <v>55001</v>
      </c>
      <c r="H62" s="16">
        <v>18802</v>
      </c>
      <c r="I62" s="16">
        <v>91620</v>
      </c>
      <c r="J62" s="16">
        <v>290</v>
      </c>
      <c r="K62" s="16">
        <v>58806</v>
      </c>
      <c r="L62" s="16">
        <v>64576</v>
      </c>
      <c r="M62" s="12">
        <f t="shared" si="0"/>
        <v>328035</v>
      </c>
    </row>
    <row r="63" spans="1:13" x14ac:dyDescent="0.25">
      <c r="A63" t="s">
        <v>66</v>
      </c>
      <c r="B63" s="16">
        <v>642</v>
      </c>
      <c r="C63" s="16">
        <v>30465</v>
      </c>
      <c r="D63" s="16">
        <v>3517</v>
      </c>
      <c r="E63" s="16">
        <v>0</v>
      </c>
      <c r="F63" s="16">
        <v>2950</v>
      </c>
      <c r="G63" s="16">
        <v>53008</v>
      </c>
      <c r="H63" s="16">
        <v>15959</v>
      </c>
      <c r="I63" s="16">
        <v>121199</v>
      </c>
      <c r="J63" s="16">
        <v>336</v>
      </c>
      <c r="K63" s="16">
        <v>66334</v>
      </c>
      <c r="L63" s="16">
        <v>62031</v>
      </c>
      <c r="M63" s="12">
        <f t="shared" si="0"/>
        <v>356441</v>
      </c>
    </row>
    <row r="64" spans="1:13" x14ac:dyDescent="0.25">
      <c r="A64" t="s">
        <v>67</v>
      </c>
      <c r="B64" s="16">
        <v>913</v>
      </c>
      <c r="C64" s="16">
        <v>30340</v>
      </c>
      <c r="D64" s="16">
        <v>3790</v>
      </c>
      <c r="E64" s="16">
        <v>0</v>
      </c>
      <c r="F64" s="16">
        <v>2693</v>
      </c>
      <c r="G64" s="16">
        <v>76640</v>
      </c>
      <c r="H64" s="16">
        <v>12429</v>
      </c>
      <c r="I64" s="16">
        <v>111071</v>
      </c>
      <c r="J64" s="16">
        <v>296</v>
      </c>
      <c r="K64" s="16">
        <v>66051</v>
      </c>
      <c r="L64" s="16">
        <v>28197</v>
      </c>
      <c r="M64" s="12">
        <f t="shared" si="0"/>
        <v>332420</v>
      </c>
    </row>
    <row r="65" spans="1:13" x14ac:dyDescent="0.25">
      <c r="A65" t="s">
        <v>68</v>
      </c>
      <c r="B65" s="16">
        <v>632</v>
      </c>
      <c r="C65" s="16">
        <v>26928</v>
      </c>
      <c r="D65" s="16">
        <v>2955</v>
      </c>
      <c r="E65" s="16">
        <v>47</v>
      </c>
      <c r="F65" s="16">
        <v>2630</v>
      </c>
      <c r="G65" s="16">
        <v>72983</v>
      </c>
      <c r="H65" s="16">
        <v>14220</v>
      </c>
      <c r="I65" s="16">
        <v>104743</v>
      </c>
      <c r="J65" s="16">
        <v>205</v>
      </c>
      <c r="K65" s="16">
        <v>58225</v>
      </c>
      <c r="L65" s="16">
        <v>12379</v>
      </c>
      <c r="M65" s="12">
        <f t="shared" si="0"/>
        <v>295947</v>
      </c>
    </row>
    <row r="66" spans="1:13" x14ac:dyDescent="0.25">
      <c r="A66" t="s">
        <v>69</v>
      </c>
      <c r="B66" s="16">
        <v>613</v>
      </c>
      <c r="C66" s="16">
        <v>26812</v>
      </c>
      <c r="D66" s="16">
        <v>4378</v>
      </c>
      <c r="E66" s="16">
        <v>17</v>
      </c>
      <c r="F66" s="16">
        <v>3028</v>
      </c>
      <c r="G66" s="16">
        <v>78335</v>
      </c>
      <c r="H66" s="16">
        <v>13893</v>
      </c>
      <c r="I66" s="16">
        <v>67822</v>
      </c>
      <c r="J66" s="16">
        <v>278</v>
      </c>
      <c r="K66" s="16">
        <v>65947</v>
      </c>
      <c r="L66" s="16">
        <v>3776</v>
      </c>
      <c r="M66" s="12">
        <f t="shared" si="0"/>
        <v>264899</v>
      </c>
    </row>
    <row r="67" spans="1:13" x14ac:dyDescent="0.25">
      <c r="A67" t="s">
        <v>70</v>
      </c>
      <c r="B67" s="16">
        <v>737</v>
      </c>
      <c r="C67" s="16">
        <v>26049</v>
      </c>
      <c r="D67" s="16">
        <v>6679</v>
      </c>
      <c r="E67" s="16">
        <v>17</v>
      </c>
      <c r="F67" s="16">
        <v>3366</v>
      </c>
      <c r="G67" s="16">
        <v>71390</v>
      </c>
      <c r="H67" s="16">
        <v>15634</v>
      </c>
      <c r="I67" s="16">
        <v>112126</v>
      </c>
      <c r="J67" s="16">
        <v>293</v>
      </c>
      <c r="K67" s="16">
        <v>101401</v>
      </c>
      <c r="L67" s="16">
        <v>4397</v>
      </c>
      <c r="M67" s="12">
        <f t="shared" si="0"/>
        <v>342089</v>
      </c>
    </row>
    <row r="68" spans="1:13" x14ac:dyDescent="0.25">
      <c r="A68" t="s">
        <v>71</v>
      </c>
      <c r="B68" s="16">
        <v>792</v>
      </c>
      <c r="C68" s="16">
        <v>22229</v>
      </c>
      <c r="D68" s="16">
        <v>7012</v>
      </c>
      <c r="E68" s="16">
        <v>60</v>
      </c>
      <c r="F68" s="16">
        <v>3095</v>
      </c>
      <c r="G68" s="16">
        <v>67064</v>
      </c>
      <c r="H68" s="16">
        <v>16306</v>
      </c>
      <c r="I68" s="16">
        <v>117018</v>
      </c>
      <c r="J68" s="16">
        <v>182</v>
      </c>
      <c r="K68" s="16">
        <v>63064</v>
      </c>
      <c r="L68" s="16">
        <v>8365</v>
      </c>
      <c r="M68" s="12">
        <f t="shared" si="0"/>
        <v>305187</v>
      </c>
    </row>
    <row r="69" spans="1:13" x14ac:dyDescent="0.25">
      <c r="A69" t="s">
        <v>72</v>
      </c>
      <c r="B69" s="16">
        <v>955</v>
      </c>
      <c r="C69" s="16">
        <v>20354</v>
      </c>
      <c r="D69" s="16">
        <v>8946</v>
      </c>
      <c r="E69" s="16">
        <v>48</v>
      </c>
      <c r="F69" s="16">
        <v>3488</v>
      </c>
      <c r="G69" s="16">
        <v>76848</v>
      </c>
      <c r="H69" s="16">
        <v>13238</v>
      </c>
      <c r="I69" s="16">
        <v>61910</v>
      </c>
      <c r="J69" s="16">
        <v>155</v>
      </c>
      <c r="K69" s="16">
        <v>52231</v>
      </c>
      <c r="L69" s="16">
        <v>22929</v>
      </c>
      <c r="M69" s="12">
        <f t="shared" si="0"/>
        <v>261102</v>
      </c>
    </row>
    <row r="70" spans="1:13" x14ac:dyDescent="0.25">
      <c r="A70" t="s">
        <v>73</v>
      </c>
      <c r="B70" s="16">
        <v>880</v>
      </c>
      <c r="C70" s="16">
        <v>19715</v>
      </c>
      <c r="D70" s="16">
        <v>9806</v>
      </c>
      <c r="E70" s="16">
        <v>44</v>
      </c>
      <c r="F70" s="16">
        <v>3483</v>
      </c>
      <c r="G70" s="16">
        <v>77159</v>
      </c>
      <c r="H70" s="16">
        <v>12419</v>
      </c>
      <c r="I70" s="16">
        <v>106296</v>
      </c>
      <c r="J70" s="16">
        <v>148</v>
      </c>
      <c r="K70" s="16">
        <v>38840</v>
      </c>
      <c r="L70" s="16">
        <v>47508</v>
      </c>
      <c r="M70" s="12">
        <f t="shared" si="0"/>
        <v>316298</v>
      </c>
    </row>
    <row r="71" spans="1:13" x14ac:dyDescent="0.25">
      <c r="A71" t="s">
        <v>74</v>
      </c>
      <c r="B71" s="16">
        <v>938</v>
      </c>
      <c r="C71" s="16">
        <v>17698</v>
      </c>
      <c r="D71" s="16">
        <v>9404</v>
      </c>
      <c r="E71" s="16">
        <v>85</v>
      </c>
      <c r="F71" s="16">
        <v>3452</v>
      </c>
      <c r="G71" s="16">
        <v>59424</v>
      </c>
      <c r="H71" s="16">
        <v>17949</v>
      </c>
      <c r="I71" s="16">
        <v>121730</v>
      </c>
      <c r="J71" s="16">
        <v>186</v>
      </c>
      <c r="K71" s="16">
        <v>34974</v>
      </c>
      <c r="L71" s="16">
        <v>67009</v>
      </c>
      <c r="M71" s="12">
        <f t="shared" si="0"/>
        <v>332849</v>
      </c>
    </row>
    <row r="72" spans="1:13" x14ac:dyDescent="0.25">
      <c r="A72" t="s">
        <v>75</v>
      </c>
      <c r="B72" s="16">
        <v>906</v>
      </c>
      <c r="C72" s="16">
        <v>18637</v>
      </c>
      <c r="D72" s="16">
        <v>10771</v>
      </c>
      <c r="E72" s="16">
        <v>67</v>
      </c>
      <c r="F72" s="16">
        <v>3296</v>
      </c>
      <c r="G72" s="16">
        <v>59068</v>
      </c>
      <c r="H72" s="16">
        <v>13924</v>
      </c>
      <c r="I72" s="16">
        <v>115688</v>
      </c>
      <c r="J72" s="16">
        <v>176</v>
      </c>
      <c r="K72" s="16">
        <v>37525</v>
      </c>
      <c r="L72" s="16">
        <v>66809</v>
      </c>
      <c r="M72" s="12">
        <f t="shared" ref="M72:M78" si="1">SUM(B72:L72)</f>
        <v>326867</v>
      </c>
    </row>
    <row r="73" spans="1:13" x14ac:dyDescent="0.25">
      <c r="A73" t="s">
        <v>76</v>
      </c>
      <c r="B73" s="16">
        <v>893</v>
      </c>
      <c r="C73" s="16">
        <v>17821</v>
      </c>
      <c r="D73" s="16">
        <v>10267</v>
      </c>
      <c r="E73" s="16">
        <v>63</v>
      </c>
      <c r="F73" s="16">
        <v>3634</v>
      </c>
      <c r="G73" s="16">
        <v>58733</v>
      </c>
      <c r="H73" s="16">
        <v>13187</v>
      </c>
      <c r="I73" s="16">
        <v>82064</v>
      </c>
      <c r="J73" s="16">
        <v>172</v>
      </c>
      <c r="K73" s="16">
        <v>43510</v>
      </c>
      <c r="L73" s="16">
        <v>54542</v>
      </c>
      <c r="M73" s="12">
        <f t="shared" si="1"/>
        <v>284886</v>
      </c>
    </row>
    <row r="74" spans="1:13" x14ac:dyDescent="0.25">
      <c r="A74" t="s">
        <v>77</v>
      </c>
      <c r="B74" s="16">
        <v>976</v>
      </c>
      <c r="C74" s="16">
        <v>17240</v>
      </c>
      <c r="D74" s="16">
        <v>10093</v>
      </c>
      <c r="E74" s="16">
        <v>89</v>
      </c>
      <c r="F74" s="16">
        <v>3709</v>
      </c>
      <c r="G74" s="16">
        <v>44199</v>
      </c>
      <c r="H74" s="16">
        <v>13499</v>
      </c>
      <c r="I74" s="16">
        <v>107285</v>
      </c>
      <c r="J74" s="16">
        <v>169</v>
      </c>
      <c r="K74" s="16">
        <v>33877</v>
      </c>
      <c r="L74" s="16">
        <v>62834</v>
      </c>
      <c r="M74" s="12">
        <f t="shared" si="1"/>
        <v>293970</v>
      </c>
    </row>
    <row r="75" spans="1:13" x14ac:dyDescent="0.25">
      <c r="A75" t="s">
        <v>78</v>
      </c>
      <c r="B75" s="16">
        <v>802</v>
      </c>
      <c r="C75" s="16">
        <v>15179</v>
      </c>
      <c r="D75" s="16">
        <v>11546</v>
      </c>
      <c r="E75" s="16">
        <v>59</v>
      </c>
      <c r="F75" s="16">
        <v>3766</v>
      </c>
      <c r="G75" s="16">
        <v>73197</v>
      </c>
      <c r="H75" s="16">
        <v>12675</v>
      </c>
      <c r="I75" s="16">
        <v>117397</v>
      </c>
      <c r="J75" s="16">
        <v>253</v>
      </c>
      <c r="K75" s="16">
        <v>53596</v>
      </c>
      <c r="L75" s="16">
        <v>39078</v>
      </c>
      <c r="M75" s="12">
        <f t="shared" si="1"/>
        <v>327548</v>
      </c>
    </row>
    <row r="76" spans="1:13" x14ac:dyDescent="0.25">
      <c r="A76" t="s">
        <v>79</v>
      </c>
      <c r="B76" s="16">
        <v>757</v>
      </c>
      <c r="C76" s="16">
        <v>13391</v>
      </c>
      <c r="D76" s="16">
        <v>12408</v>
      </c>
      <c r="E76" s="16">
        <v>86</v>
      </c>
      <c r="F76" s="16">
        <v>4138</v>
      </c>
      <c r="G76" s="16">
        <v>69321</v>
      </c>
      <c r="H76" s="16">
        <v>14058</v>
      </c>
      <c r="I76" s="16">
        <v>68595</v>
      </c>
      <c r="J76" s="16">
        <v>322</v>
      </c>
      <c r="K76" s="16">
        <v>28480</v>
      </c>
      <c r="L76" s="16">
        <v>31381</v>
      </c>
      <c r="M76" s="12">
        <f t="shared" si="1"/>
        <v>242937</v>
      </c>
    </row>
    <row r="77" spans="1:13" x14ac:dyDescent="0.25">
      <c r="A77" t="s">
        <v>80</v>
      </c>
      <c r="B77" s="16">
        <v>537</v>
      </c>
      <c r="C77" s="16">
        <v>10103</v>
      </c>
      <c r="D77" s="16">
        <v>10375</v>
      </c>
      <c r="E77" s="16">
        <v>117</v>
      </c>
      <c r="F77" s="16">
        <v>3994</v>
      </c>
      <c r="G77" s="16">
        <v>68455</v>
      </c>
      <c r="H77" s="16">
        <v>13429</v>
      </c>
      <c r="I77" s="16">
        <v>98119</v>
      </c>
      <c r="J77" s="16">
        <v>223</v>
      </c>
      <c r="K77" s="16">
        <v>48693</v>
      </c>
      <c r="L77" s="16">
        <v>10307</v>
      </c>
      <c r="M77" s="12">
        <f t="shared" si="1"/>
        <v>264352</v>
      </c>
    </row>
    <row r="78" spans="1:13" x14ac:dyDescent="0.25">
      <c r="A78" t="s">
        <v>81</v>
      </c>
      <c r="B78" s="16">
        <v>625</v>
      </c>
      <c r="C78" s="16">
        <v>9149</v>
      </c>
      <c r="D78" s="16">
        <v>14188</v>
      </c>
      <c r="E78" s="16">
        <v>49</v>
      </c>
      <c r="F78" s="16">
        <v>4461</v>
      </c>
      <c r="G78" s="16">
        <v>63437</v>
      </c>
      <c r="H78" s="16">
        <v>13720</v>
      </c>
      <c r="I78" s="16">
        <v>142508</v>
      </c>
      <c r="J78" s="16">
        <v>242</v>
      </c>
      <c r="K78" s="16">
        <v>78892</v>
      </c>
      <c r="L78" s="16">
        <v>4930</v>
      </c>
      <c r="M78" s="12">
        <f t="shared" si="1"/>
        <v>332201</v>
      </c>
    </row>
    <row r="79" spans="1:13" s="9" customFormat="1" x14ac:dyDescent="0.25">
      <c r="A79" s="9" t="s">
        <v>90</v>
      </c>
      <c r="B79" s="10">
        <f>SUM(B3:B78)</f>
        <v>46006</v>
      </c>
      <c r="C79" s="10">
        <f t="shared" ref="C79:L79" si="2">SUM(C3:C78)</f>
        <v>2343876</v>
      </c>
      <c r="D79" s="10">
        <f t="shared" si="2"/>
        <v>349998</v>
      </c>
      <c r="E79" s="10">
        <f t="shared" si="2"/>
        <v>1708</v>
      </c>
      <c r="F79" s="10">
        <f t="shared" si="2"/>
        <v>211688</v>
      </c>
      <c r="G79" s="10">
        <f t="shared" si="2"/>
        <v>3083290</v>
      </c>
      <c r="H79" s="10">
        <f t="shared" si="2"/>
        <v>1242045</v>
      </c>
      <c r="I79" s="10">
        <f t="shared" si="2"/>
        <v>7305672</v>
      </c>
      <c r="J79" s="10">
        <f t="shared" si="2"/>
        <v>18935</v>
      </c>
      <c r="K79" s="10">
        <f t="shared" si="2"/>
        <v>7173668</v>
      </c>
      <c r="L79" s="10">
        <f t="shared" si="2"/>
        <v>3124564</v>
      </c>
      <c r="M79" s="10">
        <f>SUM(M3:M78)</f>
        <v>24901450</v>
      </c>
    </row>
    <row r="80" spans="1:13" x14ac:dyDescent="0.25">
      <c r="M80" s="7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="75" zoomScaleNormal="75" workbookViewId="0">
      <pane ySplit="2" topLeftCell="A3" activePane="bottomLeft" state="frozen"/>
      <selection pane="bottomLeft" activeCell="F16" sqref="F16"/>
    </sheetView>
  </sheetViews>
  <sheetFormatPr defaultColWidth="8.7109375" defaultRowHeight="15" x14ac:dyDescent="0.25"/>
  <cols>
    <col min="1" max="1" width="17.140625" style="3" customWidth="1"/>
    <col min="2" max="2" width="27.42578125" style="3" customWidth="1"/>
    <col min="3" max="6" width="27.42578125" style="6" customWidth="1"/>
    <col min="7" max="7" width="27.42578125" style="3" customWidth="1"/>
    <col min="8" max="8" width="27.42578125" style="2" customWidth="1"/>
    <col min="9" max="16384" width="8.7109375" style="3"/>
  </cols>
  <sheetData>
    <row r="1" spans="1:8" s="6" customFormat="1" ht="18.75" x14ac:dyDescent="0.25">
      <c r="A1" s="15" t="s">
        <v>96</v>
      </c>
      <c r="B1" s="15"/>
      <c r="C1" s="15"/>
      <c r="D1" s="15"/>
      <c r="E1" s="15"/>
      <c r="F1" s="15"/>
      <c r="G1" s="15"/>
      <c r="H1" s="15"/>
    </row>
    <row r="2" spans="1:8" ht="30" x14ac:dyDescent="0.25">
      <c r="A2" s="1" t="s">
        <v>82</v>
      </c>
      <c r="B2" s="1" t="s">
        <v>83</v>
      </c>
      <c r="C2" s="1" t="s">
        <v>85</v>
      </c>
      <c r="D2" s="1" t="s">
        <v>86</v>
      </c>
      <c r="E2" s="1" t="s">
        <v>87</v>
      </c>
      <c r="F2" s="1" t="s">
        <v>88</v>
      </c>
      <c r="G2" s="1" t="s">
        <v>84</v>
      </c>
      <c r="H2" s="1" t="s">
        <v>90</v>
      </c>
    </row>
    <row r="3" spans="1:8" s="6" customFormat="1" x14ac:dyDescent="0.25">
      <c r="A3" s="14" t="s">
        <v>93</v>
      </c>
      <c r="B3" s="17"/>
      <c r="C3" s="17">
        <v>23</v>
      </c>
      <c r="D3" s="17">
        <v>113084</v>
      </c>
      <c r="E3" s="17"/>
      <c r="F3" s="17"/>
      <c r="G3" s="17"/>
      <c r="H3" s="12">
        <f>SUM(B3:G3)</f>
        <v>113107</v>
      </c>
    </row>
    <row r="4" spans="1:8" s="6" customFormat="1" x14ac:dyDescent="0.25">
      <c r="A4" s="14" t="s">
        <v>92</v>
      </c>
      <c r="B4" s="17">
        <v>9</v>
      </c>
      <c r="C4" s="17">
        <v>61060</v>
      </c>
      <c r="D4" s="17">
        <v>137682</v>
      </c>
      <c r="E4" s="17">
        <v>21368</v>
      </c>
      <c r="F4" s="17">
        <v>12561</v>
      </c>
      <c r="G4" s="17"/>
      <c r="H4" s="12">
        <f t="shared" ref="H4:H5" si="0">SUM(B4:G4)</f>
        <v>232680</v>
      </c>
    </row>
    <row r="5" spans="1:8" s="6" customFormat="1" x14ac:dyDescent="0.25">
      <c r="A5" s="14" t="s">
        <v>91</v>
      </c>
      <c r="B5" s="17"/>
      <c r="C5" s="17">
        <v>85660</v>
      </c>
      <c r="D5" s="17">
        <v>123127</v>
      </c>
      <c r="E5" s="17"/>
      <c r="F5" s="17">
        <v>11248</v>
      </c>
      <c r="G5" s="17">
        <v>4</v>
      </c>
      <c r="H5" s="12">
        <f t="shared" si="0"/>
        <v>220039</v>
      </c>
    </row>
    <row r="6" spans="1:8" s="6" customFormat="1" x14ac:dyDescent="0.25">
      <c r="A6" s="14" t="s">
        <v>89</v>
      </c>
      <c r="B6" s="17">
        <v>7</v>
      </c>
      <c r="C6" s="17">
        <v>86412</v>
      </c>
      <c r="D6" s="17">
        <v>127216</v>
      </c>
      <c r="E6" s="17"/>
      <c r="F6" s="17">
        <v>10736</v>
      </c>
      <c r="G6" s="17">
        <v>3</v>
      </c>
      <c r="H6" s="12">
        <f t="shared" ref="H6:H37" si="1">SUM(B6:G6)</f>
        <v>224374</v>
      </c>
    </row>
    <row r="7" spans="1:8" x14ac:dyDescent="0.25">
      <c r="A7" s="14" t="s">
        <v>11</v>
      </c>
      <c r="B7" s="17"/>
      <c r="C7" s="17">
        <v>78531</v>
      </c>
      <c r="D7" s="17">
        <v>141641</v>
      </c>
      <c r="E7" s="17">
        <v>34099</v>
      </c>
      <c r="F7" s="17">
        <v>10973</v>
      </c>
      <c r="G7" s="17">
        <v>3</v>
      </c>
      <c r="H7" s="12">
        <f t="shared" si="1"/>
        <v>265247</v>
      </c>
    </row>
    <row r="8" spans="1:8" x14ac:dyDescent="0.25">
      <c r="A8" s="14" t="s">
        <v>12</v>
      </c>
      <c r="B8" s="17"/>
      <c r="C8" s="17">
        <v>61039</v>
      </c>
      <c r="D8" s="17">
        <v>134423</v>
      </c>
      <c r="E8" s="17">
        <v>56900</v>
      </c>
      <c r="F8" s="17">
        <v>9427</v>
      </c>
      <c r="G8" s="17">
        <v>3</v>
      </c>
      <c r="H8" s="12">
        <f t="shared" si="1"/>
        <v>261792</v>
      </c>
    </row>
    <row r="9" spans="1:8" x14ac:dyDescent="0.25">
      <c r="A9" s="14" t="s">
        <v>13</v>
      </c>
      <c r="B9" s="17"/>
      <c r="C9" s="17">
        <v>66181</v>
      </c>
      <c r="D9" s="17">
        <v>130291</v>
      </c>
      <c r="E9" s="17">
        <v>36064</v>
      </c>
      <c r="F9" s="17">
        <v>7303</v>
      </c>
      <c r="G9" s="17">
        <v>4</v>
      </c>
      <c r="H9" s="12">
        <f t="shared" si="1"/>
        <v>239843</v>
      </c>
    </row>
    <row r="10" spans="1:8" x14ac:dyDescent="0.25">
      <c r="A10" s="14" t="s">
        <v>14</v>
      </c>
      <c r="B10" s="17"/>
      <c r="C10" s="17">
        <v>60429</v>
      </c>
      <c r="D10" s="17">
        <v>113032</v>
      </c>
      <c r="E10" s="17">
        <v>51155</v>
      </c>
      <c r="F10" s="17">
        <v>8277</v>
      </c>
      <c r="G10" s="17"/>
      <c r="H10" s="12">
        <f t="shared" si="1"/>
        <v>232893</v>
      </c>
    </row>
    <row r="11" spans="1:8" x14ac:dyDescent="0.25">
      <c r="A11" s="14" t="s">
        <v>15</v>
      </c>
      <c r="B11" s="17">
        <v>12</v>
      </c>
      <c r="C11" s="17">
        <v>58815</v>
      </c>
      <c r="D11" s="17">
        <v>100624</v>
      </c>
      <c r="E11" s="17">
        <v>59280</v>
      </c>
      <c r="F11" s="17">
        <v>7596</v>
      </c>
      <c r="G11" s="17"/>
      <c r="H11" s="12">
        <f t="shared" si="1"/>
        <v>226327</v>
      </c>
    </row>
    <row r="12" spans="1:8" x14ac:dyDescent="0.25">
      <c r="A12" s="14" t="s">
        <v>16</v>
      </c>
      <c r="B12" s="17"/>
      <c r="C12" s="17">
        <v>40159</v>
      </c>
      <c r="D12" s="17">
        <v>93992</v>
      </c>
      <c r="E12" s="17">
        <v>37014</v>
      </c>
      <c r="F12" s="17">
        <v>3758</v>
      </c>
      <c r="G12" s="17"/>
      <c r="H12" s="12">
        <f t="shared" si="1"/>
        <v>174923</v>
      </c>
    </row>
    <row r="13" spans="1:8" x14ac:dyDescent="0.25">
      <c r="A13" s="14" t="s">
        <v>17</v>
      </c>
      <c r="B13" s="17"/>
      <c r="C13" s="17">
        <v>43641</v>
      </c>
      <c r="D13" s="17">
        <v>136987</v>
      </c>
      <c r="E13" s="17">
        <v>30397</v>
      </c>
      <c r="F13" s="17">
        <v>916</v>
      </c>
      <c r="G13" s="17"/>
      <c r="H13" s="12">
        <f t="shared" si="1"/>
        <v>211941</v>
      </c>
    </row>
    <row r="14" spans="1:8" x14ac:dyDescent="0.25">
      <c r="A14" s="14" t="s">
        <v>18</v>
      </c>
      <c r="B14" s="17">
        <v>6</v>
      </c>
      <c r="C14" s="17">
        <v>53712</v>
      </c>
      <c r="D14" s="17">
        <v>151435</v>
      </c>
      <c r="E14" s="17">
        <v>43392</v>
      </c>
      <c r="F14" s="17">
        <v>9157</v>
      </c>
      <c r="G14" s="17"/>
      <c r="H14" s="12">
        <f t="shared" si="1"/>
        <v>257702</v>
      </c>
    </row>
    <row r="15" spans="1:8" x14ac:dyDescent="0.25">
      <c r="A15" s="14" t="s">
        <v>19</v>
      </c>
      <c r="B15" s="17"/>
      <c r="C15" s="17">
        <v>82294</v>
      </c>
      <c r="D15" s="17">
        <v>150195</v>
      </c>
      <c r="E15" s="17">
        <v>59000</v>
      </c>
      <c r="F15" s="17">
        <v>59040</v>
      </c>
      <c r="G15" s="17"/>
      <c r="H15" s="12">
        <f t="shared" si="1"/>
        <v>350529</v>
      </c>
    </row>
    <row r="16" spans="1:8" x14ac:dyDescent="0.25">
      <c r="A16" s="14" t="s">
        <v>20</v>
      </c>
      <c r="B16" s="17"/>
      <c r="C16" s="17">
        <v>84463</v>
      </c>
      <c r="D16" s="17">
        <v>137729</v>
      </c>
      <c r="E16" s="17">
        <v>60065</v>
      </c>
      <c r="F16" s="17">
        <v>3286</v>
      </c>
      <c r="G16" s="17"/>
      <c r="H16" s="12">
        <f t="shared" si="1"/>
        <v>285543</v>
      </c>
    </row>
    <row r="17" spans="1:8" x14ac:dyDescent="0.25">
      <c r="A17" s="14" t="s">
        <v>21</v>
      </c>
      <c r="B17" s="17">
        <v>22</v>
      </c>
      <c r="C17" s="17">
        <v>57993</v>
      </c>
      <c r="D17" s="17">
        <v>181806</v>
      </c>
      <c r="E17" s="17">
        <v>66959</v>
      </c>
      <c r="F17" s="17">
        <v>2991</v>
      </c>
      <c r="G17" s="17">
        <v>5</v>
      </c>
      <c r="H17" s="12">
        <f t="shared" si="1"/>
        <v>309776</v>
      </c>
    </row>
    <row r="18" spans="1:8" x14ac:dyDescent="0.25">
      <c r="A18" s="14" t="s">
        <v>22</v>
      </c>
      <c r="B18" s="17"/>
      <c r="C18" s="17">
        <v>93276</v>
      </c>
      <c r="D18" s="17">
        <v>138015</v>
      </c>
      <c r="E18" s="17">
        <v>72395</v>
      </c>
      <c r="F18" s="17">
        <v>3532</v>
      </c>
      <c r="G18" s="17">
        <v>4</v>
      </c>
      <c r="H18" s="12">
        <f t="shared" si="1"/>
        <v>307222</v>
      </c>
    </row>
    <row r="19" spans="1:8" x14ac:dyDescent="0.25">
      <c r="A19" s="14" t="s">
        <v>23</v>
      </c>
      <c r="B19" s="17"/>
      <c r="C19" s="17">
        <v>96860</v>
      </c>
      <c r="D19" s="17">
        <v>153878</v>
      </c>
      <c r="E19" s="17">
        <v>55170</v>
      </c>
      <c r="F19" s="17">
        <v>2794</v>
      </c>
      <c r="G19" s="17">
        <v>4</v>
      </c>
      <c r="H19" s="12">
        <f t="shared" si="1"/>
        <v>308706</v>
      </c>
    </row>
    <row r="20" spans="1:8" x14ac:dyDescent="0.25">
      <c r="A20" s="3" t="s">
        <v>24</v>
      </c>
      <c r="B20" s="17">
        <v>2</v>
      </c>
      <c r="C20" s="17">
        <v>90012</v>
      </c>
      <c r="D20" s="17">
        <v>158325</v>
      </c>
      <c r="E20" s="17">
        <v>58266</v>
      </c>
      <c r="F20" s="17">
        <v>2006</v>
      </c>
      <c r="G20" s="17">
        <v>3</v>
      </c>
      <c r="H20" s="12">
        <f t="shared" si="1"/>
        <v>308614</v>
      </c>
    </row>
    <row r="21" spans="1:8" x14ac:dyDescent="0.25">
      <c r="A21" s="3" t="s">
        <v>25</v>
      </c>
      <c r="B21" s="17">
        <v>0</v>
      </c>
      <c r="C21" s="17">
        <v>44533</v>
      </c>
      <c r="D21" s="17">
        <v>107332</v>
      </c>
      <c r="E21" s="17">
        <v>50863</v>
      </c>
      <c r="F21" s="17">
        <v>509</v>
      </c>
      <c r="G21" s="17">
        <v>6</v>
      </c>
      <c r="H21" s="12">
        <f t="shared" si="1"/>
        <v>203243</v>
      </c>
    </row>
    <row r="22" spans="1:8" x14ac:dyDescent="0.25">
      <c r="A22" s="3" t="s">
        <v>26</v>
      </c>
      <c r="B22" s="17">
        <v>0</v>
      </c>
      <c r="C22" s="17">
        <v>43661</v>
      </c>
      <c r="D22" s="17">
        <v>99449</v>
      </c>
      <c r="E22" s="17">
        <v>51516</v>
      </c>
      <c r="F22" s="17">
        <v>7481</v>
      </c>
      <c r="G22" s="17">
        <v>1</v>
      </c>
      <c r="H22" s="12">
        <f t="shared" si="1"/>
        <v>202108</v>
      </c>
    </row>
    <row r="23" spans="1:8" x14ac:dyDescent="0.25">
      <c r="A23" s="3" t="s">
        <v>27</v>
      </c>
      <c r="B23" s="17">
        <v>4</v>
      </c>
      <c r="C23" s="17">
        <v>47175</v>
      </c>
      <c r="D23" s="17">
        <v>98296</v>
      </c>
      <c r="E23" s="17">
        <v>51456</v>
      </c>
      <c r="F23" s="17">
        <v>8862</v>
      </c>
      <c r="G23" s="17">
        <v>0</v>
      </c>
      <c r="H23" s="12">
        <f t="shared" si="1"/>
        <v>205793</v>
      </c>
    </row>
    <row r="24" spans="1:8" x14ac:dyDescent="0.25">
      <c r="A24" s="3" t="s">
        <v>28</v>
      </c>
      <c r="B24" s="17">
        <v>0</v>
      </c>
      <c r="C24" s="17">
        <v>75745</v>
      </c>
      <c r="D24" s="17">
        <v>124505</v>
      </c>
      <c r="E24" s="17">
        <v>26113</v>
      </c>
      <c r="F24" s="17">
        <v>8887</v>
      </c>
      <c r="G24" s="17">
        <v>0</v>
      </c>
      <c r="H24" s="12">
        <f t="shared" si="1"/>
        <v>235250</v>
      </c>
    </row>
    <row r="25" spans="1:8" x14ac:dyDescent="0.25">
      <c r="A25" s="3" t="s">
        <v>29</v>
      </c>
      <c r="B25" s="17">
        <v>7</v>
      </c>
      <c r="C25" s="17">
        <v>75431</v>
      </c>
      <c r="D25" s="17">
        <v>140911</v>
      </c>
      <c r="E25" s="17">
        <v>20510</v>
      </c>
      <c r="F25" s="17">
        <v>10301</v>
      </c>
      <c r="G25" s="17">
        <v>0</v>
      </c>
      <c r="H25" s="12">
        <f t="shared" si="1"/>
        <v>247160</v>
      </c>
    </row>
    <row r="26" spans="1:8" x14ac:dyDescent="0.25">
      <c r="A26" s="3" t="s">
        <v>30</v>
      </c>
      <c r="B26" s="17">
        <v>9</v>
      </c>
      <c r="C26" s="17">
        <v>90349</v>
      </c>
      <c r="D26" s="17">
        <v>155054</v>
      </c>
      <c r="E26" s="17">
        <v>47847</v>
      </c>
      <c r="F26" s="17">
        <v>12759</v>
      </c>
      <c r="G26" s="17">
        <v>0</v>
      </c>
      <c r="H26" s="12">
        <f t="shared" si="1"/>
        <v>306018</v>
      </c>
    </row>
    <row r="27" spans="1:8" x14ac:dyDescent="0.25">
      <c r="A27" s="3" t="s">
        <v>31</v>
      </c>
      <c r="B27" s="17">
        <v>4</v>
      </c>
      <c r="C27" s="17">
        <v>93162</v>
      </c>
      <c r="D27" s="17">
        <v>166650</v>
      </c>
      <c r="E27" s="17">
        <v>51938</v>
      </c>
      <c r="F27" s="17">
        <v>11327</v>
      </c>
      <c r="G27" s="17">
        <v>0</v>
      </c>
      <c r="H27" s="12">
        <f t="shared" si="1"/>
        <v>323081</v>
      </c>
    </row>
    <row r="28" spans="1:8" x14ac:dyDescent="0.25">
      <c r="A28" s="3" t="s">
        <v>32</v>
      </c>
      <c r="B28" s="17">
        <v>0</v>
      </c>
      <c r="C28" s="17">
        <v>90375</v>
      </c>
      <c r="D28" s="17">
        <v>144243</v>
      </c>
      <c r="E28" s="17">
        <v>47176</v>
      </c>
      <c r="F28" s="17">
        <v>13054</v>
      </c>
      <c r="G28" s="17">
        <v>0</v>
      </c>
      <c r="H28" s="12">
        <f t="shared" si="1"/>
        <v>294848</v>
      </c>
    </row>
    <row r="29" spans="1:8" x14ac:dyDescent="0.25">
      <c r="A29" s="3" t="s">
        <v>33</v>
      </c>
      <c r="B29" s="17">
        <v>0</v>
      </c>
      <c r="C29" s="17">
        <v>91618</v>
      </c>
      <c r="D29" s="17">
        <v>146187</v>
      </c>
      <c r="E29" s="17">
        <v>56174</v>
      </c>
      <c r="F29" s="17">
        <v>14429</v>
      </c>
      <c r="G29" s="17">
        <v>7</v>
      </c>
      <c r="H29" s="12">
        <f t="shared" si="1"/>
        <v>308415</v>
      </c>
    </row>
    <row r="30" spans="1:8" x14ac:dyDescent="0.25">
      <c r="A30" s="3" t="s">
        <v>34</v>
      </c>
      <c r="B30" s="17">
        <v>3</v>
      </c>
      <c r="C30" s="17">
        <v>93552</v>
      </c>
      <c r="D30" s="17">
        <v>101970</v>
      </c>
      <c r="E30" s="17">
        <v>54599</v>
      </c>
      <c r="F30" s="17">
        <v>11333</v>
      </c>
      <c r="G30" s="17">
        <v>4</v>
      </c>
      <c r="H30" s="12">
        <f t="shared" si="1"/>
        <v>261461</v>
      </c>
    </row>
    <row r="31" spans="1:8" x14ac:dyDescent="0.25">
      <c r="A31" s="3" t="s">
        <v>35</v>
      </c>
      <c r="B31" s="17">
        <v>5</v>
      </c>
      <c r="C31" s="17">
        <v>94362</v>
      </c>
      <c r="D31" s="17">
        <v>136675</v>
      </c>
      <c r="E31" s="17">
        <v>52184</v>
      </c>
      <c r="F31" s="17">
        <v>11590</v>
      </c>
      <c r="G31" s="17">
        <v>3</v>
      </c>
      <c r="H31" s="12">
        <f t="shared" si="1"/>
        <v>294819</v>
      </c>
    </row>
    <row r="32" spans="1:8" x14ac:dyDescent="0.25">
      <c r="A32" s="3" t="s">
        <v>36</v>
      </c>
      <c r="B32" s="17">
        <v>3</v>
      </c>
      <c r="C32" s="17">
        <v>97950</v>
      </c>
      <c r="D32" s="17">
        <v>155209</v>
      </c>
      <c r="E32" s="17">
        <v>64390</v>
      </c>
      <c r="F32" s="17">
        <v>9040</v>
      </c>
      <c r="G32" s="17">
        <v>1</v>
      </c>
      <c r="H32" s="12">
        <f t="shared" si="1"/>
        <v>326593</v>
      </c>
    </row>
    <row r="33" spans="1:8" x14ac:dyDescent="0.25">
      <c r="A33" s="3" t="s">
        <v>37</v>
      </c>
      <c r="B33" s="17">
        <v>0</v>
      </c>
      <c r="C33" s="17">
        <v>18118</v>
      </c>
      <c r="D33" s="17">
        <v>60846</v>
      </c>
      <c r="E33" s="17">
        <v>27692</v>
      </c>
      <c r="F33" s="17">
        <v>1439</v>
      </c>
      <c r="G33" s="17">
        <v>0</v>
      </c>
      <c r="H33" s="12">
        <f t="shared" si="1"/>
        <v>108095</v>
      </c>
    </row>
    <row r="34" spans="1:8" x14ac:dyDescent="0.25">
      <c r="A34" s="3" t="s">
        <v>38</v>
      </c>
      <c r="B34" s="17">
        <v>0</v>
      </c>
      <c r="C34" s="17">
        <v>15298</v>
      </c>
      <c r="D34" s="17">
        <v>76135</v>
      </c>
      <c r="E34" s="17">
        <v>26794</v>
      </c>
      <c r="F34" s="17">
        <v>2871</v>
      </c>
      <c r="G34" s="17">
        <v>0</v>
      </c>
      <c r="H34" s="12">
        <f t="shared" si="1"/>
        <v>121098</v>
      </c>
    </row>
    <row r="35" spans="1:8" x14ac:dyDescent="0.25">
      <c r="A35" s="3" t="s">
        <v>39</v>
      </c>
      <c r="B35" s="17">
        <v>0</v>
      </c>
      <c r="C35" s="17">
        <v>14501</v>
      </c>
      <c r="D35" s="17">
        <v>70922</v>
      </c>
      <c r="E35" s="17">
        <v>24715</v>
      </c>
      <c r="F35" s="17">
        <v>2855</v>
      </c>
      <c r="G35" s="17">
        <v>0</v>
      </c>
      <c r="H35" s="12">
        <f t="shared" si="1"/>
        <v>112993</v>
      </c>
    </row>
    <row r="36" spans="1:8" x14ac:dyDescent="0.25">
      <c r="A36" s="3" t="s">
        <v>40</v>
      </c>
      <c r="B36" s="17">
        <v>0</v>
      </c>
      <c r="C36" s="17">
        <v>15418</v>
      </c>
      <c r="D36" s="17">
        <v>20649</v>
      </c>
      <c r="E36" s="17">
        <v>25993</v>
      </c>
      <c r="F36" s="17">
        <v>2685</v>
      </c>
      <c r="G36" s="17">
        <v>0</v>
      </c>
      <c r="H36" s="12">
        <f t="shared" si="1"/>
        <v>64745</v>
      </c>
    </row>
    <row r="37" spans="1:8" x14ac:dyDescent="0.25">
      <c r="A37" s="3" t="s">
        <v>41</v>
      </c>
      <c r="B37" s="17">
        <v>0</v>
      </c>
      <c r="C37" s="17">
        <v>15520</v>
      </c>
      <c r="D37" s="17">
        <v>9413</v>
      </c>
      <c r="E37" s="17">
        <v>13377</v>
      </c>
      <c r="F37" s="17">
        <v>2669</v>
      </c>
      <c r="G37" s="17">
        <v>0</v>
      </c>
      <c r="H37" s="12">
        <f t="shared" si="1"/>
        <v>40979</v>
      </c>
    </row>
    <row r="38" spans="1:8" x14ac:dyDescent="0.25">
      <c r="A38" s="3" t="s">
        <v>42</v>
      </c>
      <c r="B38" s="17">
        <v>0</v>
      </c>
      <c r="C38" s="17">
        <v>17659</v>
      </c>
      <c r="D38" s="17">
        <v>5939</v>
      </c>
      <c r="E38" s="17">
        <v>27298</v>
      </c>
      <c r="F38" s="17">
        <v>3034</v>
      </c>
      <c r="G38" s="17">
        <v>0</v>
      </c>
      <c r="H38" s="12">
        <f t="shared" ref="H38:H69" si="2">SUM(B38:G38)</f>
        <v>53930</v>
      </c>
    </row>
    <row r="39" spans="1:8" x14ac:dyDescent="0.25">
      <c r="A39" s="3" t="s">
        <v>43</v>
      </c>
      <c r="B39" s="17">
        <v>0</v>
      </c>
      <c r="C39" s="17">
        <v>20666</v>
      </c>
      <c r="D39" s="17">
        <v>6592</v>
      </c>
      <c r="E39" s="17">
        <v>29129</v>
      </c>
      <c r="F39" s="17">
        <v>4116</v>
      </c>
      <c r="G39" s="17">
        <v>0</v>
      </c>
      <c r="H39" s="12">
        <f t="shared" si="2"/>
        <v>60503</v>
      </c>
    </row>
    <row r="40" spans="1:8" x14ac:dyDescent="0.25">
      <c r="A40" s="3" t="s">
        <v>44</v>
      </c>
      <c r="B40" s="17">
        <v>0</v>
      </c>
      <c r="C40" s="17">
        <v>15944</v>
      </c>
      <c r="D40" s="17">
        <v>7593</v>
      </c>
      <c r="E40" s="17">
        <v>27990</v>
      </c>
      <c r="F40" s="17">
        <v>3829</v>
      </c>
      <c r="G40" s="17">
        <v>0</v>
      </c>
      <c r="H40" s="12">
        <f t="shared" si="2"/>
        <v>55356</v>
      </c>
    </row>
    <row r="41" spans="1:8" x14ac:dyDescent="0.25">
      <c r="A41" s="3" t="s">
        <v>45</v>
      </c>
      <c r="B41" s="17">
        <v>0</v>
      </c>
      <c r="C41" s="17">
        <v>28480</v>
      </c>
      <c r="D41" s="17">
        <v>7149</v>
      </c>
      <c r="E41" s="17">
        <v>51738</v>
      </c>
      <c r="F41" s="17">
        <v>4549</v>
      </c>
      <c r="G41" s="17">
        <v>0</v>
      </c>
      <c r="H41" s="12">
        <f t="shared" si="2"/>
        <v>91916</v>
      </c>
    </row>
    <row r="42" spans="1:8" x14ac:dyDescent="0.25">
      <c r="A42" s="3" t="s">
        <v>46</v>
      </c>
      <c r="B42" s="17">
        <v>0</v>
      </c>
      <c r="C42" s="17">
        <v>22600</v>
      </c>
      <c r="D42" s="17">
        <v>7878</v>
      </c>
      <c r="E42" s="17">
        <v>29982</v>
      </c>
      <c r="F42" s="17">
        <v>3851</v>
      </c>
      <c r="G42" s="17">
        <v>0</v>
      </c>
      <c r="H42" s="12">
        <f t="shared" si="2"/>
        <v>64311</v>
      </c>
    </row>
    <row r="43" spans="1:8" x14ac:dyDescent="0.25">
      <c r="A43" s="3" t="s">
        <v>47</v>
      </c>
      <c r="B43" s="17">
        <v>0</v>
      </c>
      <c r="C43" s="17">
        <v>21004</v>
      </c>
      <c r="D43" s="17">
        <v>5889</v>
      </c>
      <c r="E43" s="17">
        <v>28114</v>
      </c>
      <c r="F43" s="17">
        <v>3420</v>
      </c>
      <c r="G43" s="17">
        <v>0</v>
      </c>
      <c r="H43" s="12">
        <f t="shared" si="2"/>
        <v>58427</v>
      </c>
    </row>
    <row r="44" spans="1:8" x14ac:dyDescent="0.25">
      <c r="A44" s="3" t="s">
        <v>48</v>
      </c>
      <c r="B44" s="17">
        <v>0</v>
      </c>
      <c r="C44" s="17">
        <v>20820</v>
      </c>
      <c r="D44" s="17">
        <v>5993</v>
      </c>
      <c r="E44" s="17">
        <v>27978</v>
      </c>
      <c r="F44" s="17">
        <v>2879</v>
      </c>
      <c r="G44" s="17">
        <v>0</v>
      </c>
      <c r="H44" s="12">
        <f t="shared" si="2"/>
        <v>57670</v>
      </c>
    </row>
    <row r="45" spans="1:8" x14ac:dyDescent="0.25">
      <c r="A45" s="3" t="s">
        <v>49</v>
      </c>
      <c r="B45" s="17">
        <v>0</v>
      </c>
      <c r="C45" s="17">
        <v>15937</v>
      </c>
      <c r="D45" s="17">
        <v>5272</v>
      </c>
      <c r="E45" s="17">
        <v>22530</v>
      </c>
      <c r="F45" s="17">
        <v>1477</v>
      </c>
      <c r="G45" s="17">
        <v>0</v>
      </c>
      <c r="H45" s="12">
        <f t="shared" si="2"/>
        <v>45216</v>
      </c>
    </row>
    <row r="46" spans="1:8" x14ac:dyDescent="0.25">
      <c r="A46" s="3" t="s">
        <v>50</v>
      </c>
      <c r="B46" s="17">
        <v>0</v>
      </c>
      <c r="C46" s="17">
        <v>84081</v>
      </c>
      <c r="D46" s="17">
        <v>5186</v>
      </c>
      <c r="E46" s="17">
        <v>27381</v>
      </c>
      <c r="F46" s="17">
        <v>2702</v>
      </c>
      <c r="G46" s="17">
        <v>0</v>
      </c>
      <c r="H46" s="12">
        <f t="shared" si="2"/>
        <v>119350</v>
      </c>
    </row>
    <row r="47" spans="1:8" x14ac:dyDescent="0.25">
      <c r="A47" s="3" t="s">
        <v>51</v>
      </c>
      <c r="B47" s="17">
        <v>0</v>
      </c>
      <c r="C47" s="17">
        <v>83891</v>
      </c>
      <c r="D47" s="17">
        <v>3773</v>
      </c>
      <c r="E47" s="17">
        <v>25498</v>
      </c>
      <c r="F47" s="17">
        <v>2533</v>
      </c>
      <c r="G47" s="17">
        <v>0</v>
      </c>
      <c r="H47" s="12">
        <f t="shared" si="2"/>
        <v>115695</v>
      </c>
    </row>
    <row r="48" spans="1:8" x14ac:dyDescent="0.25">
      <c r="A48" s="3" t="s">
        <v>52</v>
      </c>
      <c r="B48" s="17">
        <v>0</v>
      </c>
      <c r="C48" s="17">
        <v>98633</v>
      </c>
      <c r="D48" s="17">
        <v>7688</v>
      </c>
      <c r="E48" s="17">
        <v>26452</v>
      </c>
      <c r="F48" s="17">
        <v>2363</v>
      </c>
      <c r="G48" s="17">
        <v>0</v>
      </c>
      <c r="H48" s="12">
        <f t="shared" si="2"/>
        <v>135136</v>
      </c>
    </row>
    <row r="49" spans="1:8" x14ac:dyDescent="0.25">
      <c r="A49" s="3" t="s">
        <v>53</v>
      </c>
      <c r="B49" s="17">
        <v>0</v>
      </c>
      <c r="C49" s="17">
        <v>99240</v>
      </c>
      <c r="D49" s="17">
        <v>13258</v>
      </c>
      <c r="E49" s="17">
        <v>0</v>
      </c>
      <c r="F49" s="17">
        <v>3082</v>
      </c>
      <c r="G49" s="17">
        <v>0</v>
      </c>
      <c r="H49" s="12">
        <f t="shared" si="2"/>
        <v>115580</v>
      </c>
    </row>
    <row r="50" spans="1:8" x14ac:dyDescent="0.25">
      <c r="A50" s="3" t="s">
        <v>54</v>
      </c>
      <c r="B50" s="17">
        <v>0</v>
      </c>
      <c r="C50" s="17">
        <v>84307</v>
      </c>
      <c r="D50" s="17">
        <v>13590</v>
      </c>
      <c r="E50" s="17">
        <v>0</v>
      </c>
      <c r="F50" s="17">
        <v>2943</v>
      </c>
      <c r="G50" s="17">
        <v>0</v>
      </c>
      <c r="H50" s="12">
        <f t="shared" si="2"/>
        <v>100840</v>
      </c>
    </row>
    <row r="51" spans="1:8" x14ac:dyDescent="0.25">
      <c r="A51" s="3" t="s">
        <v>55</v>
      </c>
      <c r="B51" s="17">
        <v>0</v>
      </c>
      <c r="C51" s="17">
        <v>77148</v>
      </c>
      <c r="D51" s="17">
        <v>18013</v>
      </c>
      <c r="E51" s="17">
        <v>0</v>
      </c>
      <c r="F51" s="17">
        <v>1285</v>
      </c>
      <c r="G51" s="17">
        <v>0</v>
      </c>
      <c r="H51" s="12">
        <f t="shared" si="2"/>
        <v>96446</v>
      </c>
    </row>
    <row r="52" spans="1:8" x14ac:dyDescent="0.25">
      <c r="A52" s="3" t="s">
        <v>56</v>
      </c>
      <c r="B52" s="17">
        <v>0</v>
      </c>
      <c r="C52" s="17">
        <v>82626</v>
      </c>
      <c r="D52" s="17">
        <v>84920</v>
      </c>
      <c r="E52" s="17">
        <v>26057</v>
      </c>
      <c r="F52" s="17">
        <v>2637</v>
      </c>
      <c r="G52" s="17">
        <v>0</v>
      </c>
      <c r="H52" s="12">
        <f t="shared" si="2"/>
        <v>196240</v>
      </c>
    </row>
    <row r="53" spans="1:8" x14ac:dyDescent="0.25">
      <c r="A53" s="3" t="s">
        <v>57</v>
      </c>
      <c r="B53" s="17">
        <v>0</v>
      </c>
      <c r="C53" s="17">
        <v>110658</v>
      </c>
      <c r="D53" s="17">
        <v>6879</v>
      </c>
      <c r="E53" s="17">
        <v>29922</v>
      </c>
      <c r="F53" s="17">
        <v>3118</v>
      </c>
      <c r="G53" s="17">
        <v>0</v>
      </c>
      <c r="H53" s="12">
        <f t="shared" si="2"/>
        <v>150577</v>
      </c>
    </row>
    <row r="54" spans="1:8" x14ac:dyDescent="0.25">
      <c r="A54" s="3" t="s">
        <v>58</v>
      </c>
      <c r="B54" s="17">
        <v>0</v>
      </c>
      <c r="C54" s="17">
        <v>108554</v>
      </c>
      <c r="D54" s="17">
        <v>76565</v>
      </c>
      <c r="E54" s="17">
        <v>30347</v>
      </c>
      <c r="F54" s="17">
        <v>13000</v>
      </c>
      <c r="G54" s="17">
        <v>0</v>
      </c>
      <c r="H54" s="12">
        <f t="shared" si="2"/>
        <v>228466</v>
      </c>
    </row>
    <row r="55" spans="1:8" x14ac:dyDescent="0.25">
      <c r="A55" s="3" t="s">
        <v>59</v>
      </c>
      <c r="B55" s="17">
        <v>0</v>
      </c>
      <c r="C55" s="17">
        <v>87658</v>
      </c>
      <c r="D55" s="17">
        <v>84395</v>
      </c>
      <c r="E55" s="17">
        <v>29677</v>
      </c>
      <c r="F55" s="17">
        <v>12289</v>
      </c>
      <c r="G55" s="17">
        <v>0</v>
      </c>
      <c r="H55" s="12">
        <f t="shared" si="2"/>
        <v>214019</v>
      </c>
    </row>
    <row r="56" spans="1:8" x14ac:dyDescent="0.25">
      <c r="A56" s="3" t="s">
        <v>60</v>
      </c>
      <c r="B56" s="17">
        <v>0</v>
      </c>
      <c r="C56" s="17">
        <v>78506</v>
      </c>
      <c r="D56" s="17">
        <v>82105</v>
      </c>
      <c r="E56" s="17">
        <v>21794</v>
      </c>
      <c r="F56" s="17">
        <v>9895</v>
      </c>
      <c r="G56" s="17">
        <v>0</v>
      </c>
      <c r="H56" s="12">
        <f t="shared" si="2"/>
        <v>192300</v>
      </c>
    </row>
    <row r="57" spans="1:8" x14ac:dyDescent="0.25">
      <c r="A57" s="3" t="s">
        <v>61</v>
      </c>
      <c r="B57" s="17">
        <v>0</v>
      </c>
      <c r="C57" s="17">
        <v>71971</v>
      </c>
      <c r="D57" s="17">
        <v>66872</v>
      </c>
      <c r="E57" s="17">
        <v>21277</v>
      </c>
      <c r="F57" s="17">
        <v>14419</v>
      </c>
      <c r="G57" s="17">
        <v>0</v>
      </c>
      <c r="H57" s="12">
        <f t="shared" si="2"/>
        <v>174539</v>
      </c>
    </row>
    <row r="58" spans="1:8" x14ac:dyDescent="0.25">
      <c r="A58" s="3" t="s">
        <v>62</v>
      </c>
      <c r="B58" s="17">
        <v>0</v>
      </c>
      <c r="C58" s="17">
        <v>9240</v>
      </c>
      <c r="D58" s="17">
        <v>51271</v>
      </c>
      <c r="E58" s="17">
        <v>26369</v>
      </c>
      <c r="F58" s="17">
        <v>9332</v>
      </c>
      <c r="G58" s="17">
        <v>0</v>
      </c>
      <c r="H58" s="12">
        <f t="shared" si="2"/>
        <v>96212</v>
      </c>
    </row>
    <row r="59" spans="1:8" x14ac:dyDescent="0.25">
      <c r="A59" s="3" t="s">
        <v>63</v>
      </c>
      <c r="B59" s="17">
        <v>0</v>
      </c>
      <c r="C59" s="17">
        <v>2448</v>
      </c>
      <c r="D59" s="17">
        <v>52453</v>
      </c>
      <c r="E59" s="17">
        <v>26152</v>
      </c>
      <c r="F59" s="17">
        <v>9120</v>
      </c>
      <c r="G59" s="17">
        <v>0</v>
      </c>
      <c r="H59" s="12">
        <f t="shared" si="2"/>
        <v>90173</v>
      </c>
    </row>
    <row r="60" spans="1:8" x14ac:dyDescent="0.25">
      <c r="A60" s="3" t="s">
        <v>64</v>
      </c>
      <c r="B60" s="17">
        <v>0</v>
      </c>
      <c r="C60" s="17">
        <v>12950</v>
      </c>
      <c r="D60" s="17">
        <v>65276</v>
      </c>
      <c r="E60" s="17">
        <v>26984</v>
      </c>
      <c r="F60" s="17">
        <v>9005</v>
      </c>
      <c r="G60" s="17">
        <v>0</v>
      </c>
      <c r="H60" s="12">
        <f t="shared" si="2"/>
        <v>114215</v>
      </c>
    </row>
    <row r="61" spans="1:8" x14ac:dyDescent="0.25">
      <c r="A61" s="3" t="s">
        <v>65</v>
      </c>
      <c r="B61" s="17">
        <v>0</v>
      </c>
      <c r="C61" s="17">
        <v>13600</v>
      </c>
      <c r="D61" s="17">
        <v>91571</v>
      </c>
      <c r="E61" s="17">
        <v>0</v>
      </c>
      <c r="F61" s="17">
        <v>11872</v>
      </c>
      <c r="G61" s="17">
        <v>0</v>
      </c>
      <c r="H61" s="12">
        <f t="shared" si="2"/>
        <v>117043</v>
      </c>
    </row>
    <row r="62" spans="1:8" x14ac:dyDescent="0.25">
      <c r="A62" s="3" t="s">
        <v>66</v>
      </c>
      <c r="B62" s="17">
        <v>0</v>
      </c>
      <c r="C62" s="17">
        <v>10976</v>
      </c>
      <c r="D62" s="17">
        <v>95811</v>
      </c>
      <c r="E62" s="17">
        <v>28101</v>
      </c>
      <c r="F62" s="17">
        <v>12306</v>
      </c>
      <c r="G62" s="17">
        <v>0</v>
      </c>
      <c r="H62" s="12">
        <f t="shared" si="2"/>
        <v>147194</v>
      </c>
    </row>
    <row r="63" spans="1:8" x14ac:dyDescent="0.25">
      <c r="A63" s="3" t="s">
        <v>67</v>
      </c>
      <c r="B63" s="17">
        <v>0</v>
      </c>
      <c r="C63" s="17">
        <v>10642</v>
      </c>
      <c r="D63" s="17">
        <v>100765</v>
      </c>
      <c r="E63" s="17">
        <v>27697</v>
      </c>
      <c r="F63" s="17">
        <v>12337</v>
      </c>
      <c r="G63" s="17">
        <v>0</v>
      </c>
      <c r="H63" s="12">
        <f t="shared" si="2"/>
        <v>151441</v>
      </c>
    </row>
    <row r="64" spans="1:8" x14ac:dyDescent="0.25">
      <c r="A64" s="3" t="s">
        <v>68</v>
      </c>
      <c r="B64" s="17">
        <v>0</v>
      </c>
      <c r="C64" s="17">
        <v>12608</v>
      </c>
      <c r="D64" s="17">
        <v>85695</v>
      </c>
      <c r="E64" s="17">
        <v>28980</v>
      </c>
      <c r="F64" s="17">
        <v>13647</v>
      </c>
      <c r="G64" s="17">
        <v>0</v>
      </c>
      <c r="H64" s="12">
        <f t="shared" si="2"/>
        <v>140930</v>
      </c>
    </row>
    <row r="65" spans="1:8" x14ac:dyDescent="0.25">
      <c r="A65" s="3" t="s">
        <v>69</v>
      </c>
      <c r="B65" s="17">
        <v>0</v>
      </c>
      <c r="C65" s="17">
        <v>15288</v>
      </c>
      <c r="D65" s="17">
        <v>83299</v>
      </c>
      <c r="E65" s="17">
        <v>30777</v>
      </c>
      <c r="F65" s="17">
        <v>14136</v>
      </c>
      <c r="G65" s="17">
        <v>0</v>
      </c>
      <c r="H65" s="12">
        <f t="shared" si="2"/>
        <v>143500</v>
      </c>
    </row>
    <row r="66" spans="1:8" x14ac:dyDescent="0.25">
      <c r="A66" s="3" t="s">
        <v>70</v>
      </c>
      <c r="B66" s="17">
        <v>0</v>
      </c>
      <c r="C66" s="17">
        <v>25250</v>
      </c>
      <c r="D66" s="17">
        <v>54156</v>
      </c>
      <c r="E66" s="17">
        <v>32017</v>
      </c>
      <c r="F66" s="17">
        <v>14673</v>
      </c>
      <c r="G66" s="17">
        <v>0</v>
      </c>
      <c r="H66" s="12">
        <f t="shared" si="2"/>
        <v>126096</v>
      </c>
    </row>
    <row r="67" spans="1:8" x14ac:dyDescent="0.25">
      <c r="A67" s="3" t="s">
        <v>71</v>
      </c>
      <c r="B67" s="17">
        <v>0</v>
      </c>
      <c r="C67" s="17">
        <v>24801</v>
      </c>
      <c r="D67" s="17">
        <v>52024</v>
      </c>
      <c r="E67" s="17">
        <v>23611</v>
      </c>
      <c r="F67" s="17">
        <v>13397</v>
      </c>
      <c r="G67" s="17">
        <v>0</v>
      </c>
      <c r="H67" s="12">
        <f t="shared" si="2"/>
        <v>113833</v>
      </c>
    </row>
    <row r="68" spans="1:8" x14ac:dyDescent="0.25">
      <c r="A68" s="3" t="s">
        <v>72</v>
      </c>
      <c r="B68" s="17">
        <v>0</v>
      </c>
      <c r="C68" s="17">
        <v>24757</v>
      </c>
      <c r="D68" s="17">
        <v>44009</v>
      </c>
      <c r="E68" s="17">
        <v>0</v>
      </c>
      <c r="F68" s="17">
        <v>11574</v>
      </c>
      <c r="G68" s="17">
        <v>0</v>
      </c>
      <c r="H68" s="12">
        <f t="shared" si="2"/>
        <v>80340</v>
      </c>
    </row>
    <row r="69" spans="1:8" x14ac:dyDescent="0.25">
      <c r="A69" s="3" t="s">
        <v>73</v>
      </c>
      <c r="B69" s="17">
        <v>0</v>
      </c>
      <c r="C69" s="17">
        <v>18807</v>
      </c>
      <c r="D69" s="17">
        <v>30519</v>
      </c>
      <c r="E69" s="17">
        <v>11749</v>
      </c>
      <c r="F69" s="17">
        <v>9442</v>
      </c>
      <c r="G69" s="17">
        <v>0</v>
      </c>
      <c r="H69" s="12">
        <f t="shared" si="2"/>
        <v>70517</v>
      </c>
    </row>
    <row r="70" spans="1:8" x14ac:dyDescent="0.25">
      <c r="A70" s="3" t="s">
        <v>74</v>
      </c>
      <c r="B70" s="17">
        <v>0</v>
      </c>
      <c r="C70" s="17">
        <v>9305</v>
      </c>
      <c r="D70" s="17">
        <v>20959</v>
      </c>
      <c r="E70" s="17">
        <v>26504</v>
      </c>
      <c r="F70" s="17">
        <v>2615</v>
      </c>
      <c r="G70" s="17">
        <v>0</v>
      </c>
      <c r="H70" s="12">
        <f t="shared" ref="H70:H101" si="3">SUM(B70:G70)</f>
        <v>59383</v>
      </c>
    </row>
    <row r="71" spans="1:8" x14ac:dyDescent="0.25">
      <c r="A71" s="3" t="s">
        <v>75</v>
      </c>
      <c r="B71" s="17">
        <v>0</v>
      </c>
      <c r="C71" s="17">
        <v>19164</v>
      </c>
      <c r="D71" s="17">
        <v>40862</v>
      </c>
      <c r="E71" s="17">
        <v>24990</v>
      </c>
      <c r="F71" s="17">
        <v>11799</v>
      </c>
      <c r="G71" s="17">
        <v>0</v>
      </c>
      <c r="H71" s="12">
        <f t="shared" si="3"/>
        <v>96815</v>
      </c>
    </row>
    <row r="72" spans="1:8" x14ac:dyDescent="0.25">
      <c r="A72" s="3" t="s">
        <v>76</v>
      </c>
      <c r="B72" s="17">
        <v>0</v>
      </c>
      <c r="C72" s="17">
        <v>21934</v>
      </c>
      <c r="D72" s="17">
        <v>41876</v>
      </c>
      <c r="E72" s="17">
        <v>28470</v>
      </c>
      <c r="F72" s="17">
        <v>13164</v>
      </c>
      <c r="G72" s="17">
        <v>0</v>
      </c>
      <c r="H72" s="12">
        <f t="shared" si="3"/>
        <v>105444</v>
      </c>
    </row>
    <row r="73" spans="1:8" x14ac:dyDescent="0.25">
      <c r="A73" s="3" t="s">
        <v>77</v>
      </c>
      <c r="B73" s="17">
        <v>0</v>
      </c>
      <c r="C73" s="17">
        <v>21513</v>
      </c>
      <c r="D73" s="17">
        <v>45797</v>
      </c>
      <c r="E73" s="17">
        <v>28426</v>
      </c>
      <c r="F73" s="17">
        <v>12469</v>
      </c>
      <c r="G73" s="17">
        <v>0</v>
      </c>
      <c r="H73" s="12">
        <f t="shared" si="3"/>
        <v>108205</v>
      </c>
    </row>
    <row r="74" spans="1:8" x14ac:dyDescent="0.25">
      <c r="A74" s="3" t="s">
        <v>78</v>
      </c>
      <c r="B74" s="17">
        <v>0</v>
      </c>
      <c r="C74" s="17">
        <v>22489</v>
      </c>
      <c r="D74" s="17">
        <v>61808</v>
      </c>
      <c r="E74" s="17">
        <v>26028</v>
      </c>
      <c r="F74" s="17">
        <v>12483</v>
      </c>
      <c r="G74" s="17">
        <v>0</v>
      </c>
      <c r="H74" s="12">
        <f t="shared" si="3"/>
        <v>122808</v>
      </c>
    </row>
    <row r="75" spans="1:8" x14ac:dyDescent="0.25">
      <c r="A75" s="3" t="s">
        <v>79</v>
      </c>
      <c r="B75" s="17">
        <v>0</v>
      </c>
      <c r="C75" s="17">
        <v>18775</v>
      </c>
      <c r="D75" s="17">
        <v>67974</v>
      </c>
      <c r="E75" s="17">
        <v>32466</v>
      </c>
      <c r="F75" s="17">
        <v>12216</v>
      </c>
      <c r="G75" s="17">
        <v>0</v>
      </c>
      <c r="H75" s="12">
        <f t="shared" si="3"/>
        <v>131431</v>
      </c>
    </row>
    <row r="76" spans="1:8" x14ac:dyDescent="0.25">
      <c r="A76" s="3" t="s">
        <v>80</v>
      </c>
      <c r="B76" s="17">
        <v>0</v>
      </c>
      <c r="C76" s="17">
        <v>27404</v>
      </c>
      <c r="D76" s="17">
        <v>88084</v>
      </c>
      <c r="E76" s="17">
        <v>22362</v>
      </c>
      <c r="F76" s="17">
        <v>14144</v>
      </c>
      <c r="G76" s="17">
        <v>0</v>
      </c>
      <c r="H76" s="12">
        <f t="shared" si="3"/>
        <v>151994</v>
      </c>
    </row>
    <row r="77" spans="1:8" x14ac:dyDescent="0.25">
      <c r="A77" s="3" t="s">
        <v>81</v>
      </c>
      <c r="B77" s="17">
        <v>0</v>
      </c>
      <c r="C77" s="17">
        <v>34164</v>
      </c>
      <c r="D77" s="17">
        <v>89755</v>
      </c>
      <c r="E77" s="17">
        <v>34821</v>
      </c>
      <c r="F77" s="17">
        <v>16898</v>
      </c>
      <c r="G77" s="17">
        <v>0</v>
      </c>
      <c r="H77" s="12">
        <f t="shared" si="3"/>
        <v>175638</v>
      </c>
    </row>
    <row r="78" spans="1:8" s="9" customFormat="1" x14ac:dyDescent="0.25">
      <c r="A78" s="9" t="s">
        <v>90</v>
      </c>
      <c r="B78" s="13">
        <f>SUM(B3:B77)</f>
        <v>93</v>
      </c>
      <c r="C78" s="13">
        <f t="shared" ref="C78:H78" si="4">SUM(C3:C77)</f>
        <v>3803826</v>
      </c>
      <c r="D78" s="13">
        <f t="shared" si="4"/>
        <v>6017441</v>
      </c>
      <c r="E78" s="13">
        <f t="shared" si="4"/>
        <v>2404529</v>
      </c>
      <c r="F78" s="13">
        <f t="shared" si="4"/>
        <v>631742</v>
      </c>
      <c r="G78" s="13">
        <f t="shared" si="4"/>
        <v>55</v>
      </c>
      <c r="H78" s="13">
        <f t="shared" si="4"/>
        <v>12857686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Uitgereikte GO's groene stroom</vt:lpstr>
      <vt:lpstr>Uitgereikte GO's WKK</vt:lpstr>
    </vt:vector>
  </TitlesOfParts>
  <Company>VREG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Jeannine De Rijck</dc:creator>
  <cp:lastModifiedBy>Karolien Verhaegen</cp:lastModifiedBy>
  <dcterms:created xsi:type="dcterms:W3CDTF">2018-01-04T15:00:40Z</dcterms:created>
  <dcterms:modified xsi:type="dcterms:W3CDTF">2018-05-14T13:48:40Z</dcterms:modified>
</cp:coreProperties>
</file>